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efFIII\allgemein\2022\9621_02 Berichtsreihen\03_SoKo\01_Berichte\2021_Jahr\"/>
    </mc:Choice>
  </mc:AlternateContent>
  <bookViews>
    <workbookView xWindow="-105" yWindow="-105" windowWidth="20715" windowHeight="13275"/>
  </bookViews>
  <sheets>
    <sheet name="Deckblatt" sheetId="32" r:id="rId1"/>
    <sheet name="Inhaltsverzeichnis" sheetId="33" r:id="rId2"/>
    <sheet name="zu Abb. 1" sheetId="35" r:id="rId3"/>
    <sheet name="Tabelle 1" sheetId="34" r:id="rId4"/>
    <sheet name="zu Abb. 2" sheetId="4" r:id="rId5"/>
    <sheet name="zu Abb. 3" sheetId="5" r:id="rId6"/>
    <sheet name="zu Abb. 4" sheetId="3" r:id="rId7"/>
    <sheet name="zu Abb. 5" sheetId="2" r:id="rId8"/>
    <sheet name="zu Abb. 6" sheetId="6" r:id="rId9"/>
    <sheet name="zu Abb. 7" sheetId="7" r:id="rId10"/>
    <sheet name="Tabelle 2" sheetId="8" r:id="rId11"/>
    <sheet name="Tabelle 3" sheetId="23" r:id="rId12"/>
    <sheet name="zu Abb. 8" sheetId="14" r:id="rId13"/>
    <sheet name="zu Abb. 9" sheetId="15" r:id="rId14"/>
    <sheet name="Tabelle 5" sheetId="41" r:id="rId15"/>
    <sheet name="zu Abb. 10" sheetId="36" r:id="rId16"/>
    <sheet name="zu Abb. 11" sheetId="37" r:id="rId17"/>
    <sheet name="zu Abb. 12" sheetId="39" r:id="rId18"/>
    <sheet name="Tabelle 6 und Abb. 13" sheetId="42" r:id="rId1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5" i="2" l="1"/>
  <c r="F55" i="2" l="1"/>
  <c r="E55" i="2"/>
  <c r="D55" i="2"/>
</calcChain>
</file>

<file path=xl/sharedStrings.xml><?xml version="1.0" encoding="utf-8"?>
<sst xmlns="http://schemas.openxmlformats.org/spreadsheetml/2006/main" count="336" uniqueCount="235">
  <si>
    <t>Anteil</t>
  </si>
  <si>
    <t>Syrien</t>
  </si>
  <si>
    <t>Irak</t>
  </si>
  <si>
    <t>Iran</t>
  </si>
  <si>
    <t>Türkei</t>
  </si>
  <si>
    <t>Afghanistan</t>
  </si>
  <si>
    <t>Georgien</t>
  </si>
  <si>
    <t>Sonstige</t>
  </si>
  <si>
    <t>Gesamt</t>
  </si>
  <si>
    <t>Alter</t>
  </si>
  <si>
    <t>ab 40 Jahre</t>
  </si>
  <si>
    <t>25-29 Jahre</t>
  </si>
  <si>
    <t>20-24 Jahre</t>
  </si>
  <si>
    <t>18-19 Jahre</t>
  </si>
  <si>
    <t>Männlich</t>
  </si>
  <si>
    <t>Weiblich</t>
  </si>
  <si>
    <t>Ledig</t>
  </si>
  <si>
    <t>Verheiratet</t>
  </si>
  <si>
    <t>Grundschule</t>
  </si>
  <si>
    <t>Gymnasium</t>
  </si>
  <si>
    <t>Mittelschule</t>
  </si>
  <si>
    <t>Hochschule</t>
  </si>
  <si>
    <t>keine formelle Schulbildung</t>
  </si>
  <si>
    <t>Tätigkeitsbereiche / zuletzt ausgeübter Beruf</t>
  </si>
  <si>
    <t>Handwerk</t>
  </si>
  <si>
    <t>Hilfstätigkeiten, Industrie-, Fabrik- und Lagerarbeiten</t>
  </si>
  <si>
    <t>Dienstleistungen</t>
  </si>
  <si>
    <t>Land- und Forstwirtschaft, Fischerei</t>
  </si>
  <si>
    <t>Groß- und Einzelhandel</t>
  </si>
  <si>
    <t>Baugewerbe</t>
  </si>
  <si>
    <t>Hausfrau, Rentner, Schüler oder Student</t>
  </si>
  <si>
    <t>Ingenieur-, IT-, Elektroberufe, technische Berufe</t>
  </si>
  <si>
    <t>Lehrende Berufe</t>
  </si>
  <si>
    <t>Büro, Banken, Versicherung</t>
  </si>
  <si>
    <t>Kraftfahrzeugbereich</t>
  </si>
  <si>
    <t>Straßenhandel, Kleinselbständigkeit</t>
  </si>
  <si>
    <t>Hotel- und Gaststättengewerbe</t>
  </si>
  <si>
    <t>Künstlerisches, Mode</t>
  </si>
  <si>
    <t>Transport, Touristik und Verkehr</t>
  </si>
  <si>
    <t>Öffentlicher Dienst, Kirche, Öffentliche Sicherheit</t>
  </si>
  <si>
    <t>Soldat</t>
  </si>
  <si>
    <t>Medizinische, chemische Berufe, Labortätigkeit</t>
  </si>
  <si>
    <t>Führungsposition, Wissenschaft, Unternehmensleitung</t>
  </si>
  <si>
    <t>Hausarbeit, Rente, Schule oder Studium</t>
  </si>
  <si>
    <t>Keine formelle Schulbildung</t>
  </si>
  <si>
    <t>Bildungsmittelwert</t>
  </si>
  <si>
    <t>30-39 Jahre</t>
  </si>
  <si>
    <t>Männer im Alter von 18 - 65 Jahren (Asylgeschäftsstatistik)</t>
  </si>
  <si>
    <t>Frauen im Alter von 18 - 65 Jahren (Asylgeschäftsstatistik)</t>
  </si>
  <si>
    <t>Männer im Alter von 18 - 65 Jahren mit Angaben zum Schulbesuch ("SoKo"-Datenbank)</t>
  </si>
  <si>
    <t>Frauen im Alter von 18 - 65 Jahren mit Angaben zum Schulbesuch ("SoKo"-Datenbank)</t>
  </si>
  <si>
    <t xml:space="preserve">Prozentualer Anteil:   </t>
  </si>
  <si>
    <t>0-2,4 %</t>
  </si>
  <si>
    <t>10-19,9 %</t>
  </si>
  <si>
    <t>2,5-4,9 %</t>
  </si>
  <si>
    <t>5-9,9 %</t>
  </si>
  <si>
    <t>20 % und mehr</t>
  </si>
  <si>
    <t>Anteil Männer</t>
  </si>
  <si>
    <t>Anteil Frauen</t>
  </si>
  <si>
    <t xml:space="preserve"> </t>
  </si>
  <si>
    <t>Ohne Arbeit</t>
  </si>
  <si>
    <t>Vervielfältigung und Verbreitung ist nur mit vollständiger Quellenganbe gestattet.</t>
  </si>
  <si>
    <t>Inhaltsverzeichnis</t>
  </si>
  <si>
    <t>Tabelle 1:</t>
  </si>
  <si>
    <t>Herkunftsland</t>
  </si>
  <si>
    <t>Summe zehn Hauptherkunftsländer</t>
  </si>
  <si>
    <t>Tabelle 1</t>
  </si>
  <si>
    <t>Staatsangehörigkeit</t>
  </si>
  <si>
    <t>Daten zur Abbildung 4</t>
  </si>
  <si>
    <t>Daten zu Abbildung 2</t>
  </si>
  <si>
    <t>Daten zu Abbildung 3</t>
  </si>
  <si>
    <t>Daten zu Abbildung 1:</t>
  </si>
  <si>
    <t>Daten zu Abbildung 2:</t>
  </si>
  <si>
    <t>Daten zu Abbildung 3:</t>
  </si>
  <si>
    <t>Daten zu Abbildung 4:</t>
  </si>
  <si>
    <t>Daten zu Abbildung 5:</t>
  </si>
  <si>
    <t>Daten zu Abbildung 6:</t>
  </si>
  <si>
    <t>Volljährige Asylerstantragstellende</t>
  </si>
  <si>
    <t>Daten zu Abbildung 1</t>
  </si>
  <si>
    <t>Asylantragstellende</t>
  </si>
  <si>
    <t>Asylerstantragstellende</t>
  </si>
  <si>
    <t>Volljährige Asylerstantragstellende mit Angaben zu Soko</t>
  </si>
  <si>
    <t>Daten zu Abbildung 5</t>
  </si>
  <si>
    <t>Daten zu Abbildung 6</t>
  </si>
  <si>
    <t>Daten zu Abbildung 7</t>
  </si>
  <si>
    <t>Daten zu Abbildung 7:</t>
  </si>
  <si>
    <t>Tabelle 2</t>
  </si>
  <si>
    <t xml:space="preserve">Tabelle 2: </t>
  </si>
  <si>
    <t>Tabelle 3</t>
  </si>
  <si>
    <t xml:space="preserve">Tabelle 3: </t>
  </si>
  <si>
    <t>Daten zu Abbildung 8</t>
  </si>
  <si>
    <t>Daten zu Abbildung 8:</t>
  </si>
  <si>
    <t>Daten zu Abbildung 9</t>
  </si>
  <si>
    <t xml:space="preserve">Daten zu Abbildung 9: </t>
  </si>
  <si>
    <t>Daten zu Abbildung 10</t>
  </si>
  <si>
    <t>Daten zu Abbildung 11</t>
  </si>
  <si>
    <t>Daten zu Abbildung 12</t>
  </si>
  <si>
    <t xml:space="preserve">Daten zu Abbildung 10: </t>
  </si>
  <si>
    <t>Daten zu Abbildung 11:</t>
  </si>
  <si>
    <t xml:space="preserve">Daten zu Abbildung 12: </t>
  </si>
  <si>
    <t>Anzahl</t>
  </si>
  <si>
    <t xml:space="preserve">Differenz </t>
  </si>
  <si>
    <t>Algerien</t>
  </si>
  <si>
    <t>Somalia</t>
  </si>
  <si>
    <t>Asylantragstellende im Gesamtjahr 2020 mit entsprechenden Untergruppen</t>
  </si>
  <si>
    <t>ohne Arbeit</t>
  </si>
  <si>
    <t>männlich (n=1.351)</t>
  </si>
  <si>
    <t>weiblich (n=4.626)</t>
  </si>
  <si>
    <t>Jahr 2021</t>
  </si>
  <si>
    <t>Jahr 2021 in %</t>
  </si>
  <si>
    <t>Jahr 2020 in %</t>
  </si>
  <si>
    <t>zum Anteil Jahr 2020 in Prozentpunkten</t>
  </si>
  <si>
    <t>Volljährige Asylerstantragstellende aus allen und den zehn Hauptherkunftsländern im Jahr 2021 und Differenz zum Vorjahr</t>
  </si>
  <si>
    <t>Republik Moldau</t>
  </si>
  <si>
    <t>Nordmazedonien</t>
  </si>
  <si>
    <t>70,2*</t>
  </si>
  <si>
    <t>Quelle: BAMF-Asylgeschäftsstatistik für das Jahr 2021</t>
  </si>
  <si>
    <t>Asylantragstellende im Gesamtjahr 2021 mit entsprechenden Untergruppen</t>
  </si>
  <si>
    <t>Geschlecht der volljährigen Asylerstantragstellenden aus allen und den zehn Hauptherkunftsländern im Jahr 2021 (in Prozent)</t>
  </si>
  <si>
    <t>Familienstand der volljährigen Asylerstantragstellenden aus allen und den zehn Hauptherkunftsländern im Jahr 2021 (in Prozent)</t>
  </si>
  <si>
    <t>Altersverteilung der volljährigen Asylerstantragstellenden aus allen und den zehn Hauptherkunftsländern im Jahr 2021 (in Prozent)</t>
  </si>
  <si>
    <t>Altersverteilung und Geschlecht der 18- bis 65-jährigen Asylerstantragstellenden im Jahr 2021 (Asylgeschäftsstatistik und "SoKo"-Daten)</t>
  </si>
  <si>
    <t>Höchste besuchte Bildungseinrichtung der volljährigen Asylerstantragstellenden aus allen und den zehn Hauptherkunftsländern im Jahr 2021 (in Prozent)</t>
  </si>
  <si>
    <t>Höchste besuchte Bildungseinrichtung der volljährigen Asylerstantragstellenden aller Herkunftsländer nach Geschlecht im Jahr 2021 (in Prozent)</t>
  </si>
  <si>
    <t>Letzte berufliche Tätigkeitsbereiche der volljährigen Asylerstantragstellenden im Jahr 2021</t>
  </si>
  <si>
    <t>Volljährige Asylerstantragstellende aus den zehn Hauptherkunftsländern und deren letzter Tätigkeitsbereich, Jahr 2021</t>
  </si>
  <si>
    <t>Bildungsmittelwerte der volljährigen Asylerstantragstellenden aller Herkunftsländer im Jahr 2021 nach letzten Tätigkeitsbereichen</t>
  </si>
  <si>
    <t>Schulbesuch der volljährigen Asylerstantragstellenden im Jahr 2021 im Tätigkeitsfeld „Hausarbeit, Rente, Schule oder Studium“ nach Geschlecht (in Prozent)</t>
  </si>
  <si>
    <t>rund 50.100</t>
  </si>
  <si>
    <t>Nordmazedonien (n=983)</t>
  </si>
  <si>
    <t>Republik Moldau (n=1.367)</t>
  </si>
  <si>
    <t>Algerien (n=1.417)</t>
  </si>
  <si>
    <t>Somalia (n=1.564)</t>
  </si>
  <si>
    <t>Iran (n=1.700)</t>
  </si>
  <si>
    <t>Georgien (n=2.640)</t>
  </si>
  <si>
    <t>Türkei (n=5.093)</t>
  </si>
  <si>
    <t>Irak (n=8.540)</t>
  </si>
  <si>
    <t>Afghanistan (n=11.989)</t>
  </si>
  <si>
    <t>Syrien (n=23.514)</t>
  </si>
  <si>
    <t>Alle HKL (n=74.952)</t>
  </si>
  <si>
    <t>Nordmazedonien (n=1.000)</t>
  </si>
  <si>
    <t>Republik Moldau (n=1.224)</t>
  </si>
  <si>
    <t>Algerien (n=1.248)</t>
  </si>
  <si>
    <t>Somalia (n=1.551)</t>
  </si>
  <si>
    <t>Iran (n=1.694)</t>
  </si>
  <si>
    <t>Georgien (n=2.514)</t>
  </si>
  <si>
    <t>Türkei (n=5.124)</t>
  </si>
  <si>
    <t>Irak (n=8.558)</t>
  </si>
  <si>
    <t>Afghanistan (n=11.728)</t>
  </si>
  <si>
    <t>Syrien (n=23.490)</t>
  </si>
  <si>
    <t>Alle HKL (n=73.737)</t>
  </si>
  <si>
    <t xml:space="preserve">Familienstand der volljährigen Asylerstantragstellenden aus allen und den zehn Hauptherkunftsländern im Jahr 2021 (in Prozent) </t>
  </si>
  <si>
    <t>Quelle: „SoKo“-Datenbank (01.02.2022)</t>
  </si>
  <si>
    <t>Quelle: BAMF-Asylgeschäftsstatistik für das Jahr 2021 und „SoKo“- Datenbank (01.02.2022)</t>
  </si>
  <si>
    <t>Nordmazedonien (n=633)</t>
  </si>
  <si>
    <t>Republik Moldau (n=1.146)</t>
  </si>
  <si>
    <t>Algerien (n=727)</t>
  </si>
  <si>
    <t>Somalia (n=882)</t>
  </si>
  <si>
    <t>Iran (n=1.185)</t>
  </si>
  <si>
    <t>Georgien (n=2.033)</t>
  </si>
  <si>
    <t>Türkei (n=3.245)</t>
  </si>
  <si>
    <t>Irak (n=6.390)</t>
  </si>
  <si>
    <t>Afghanistan (n=8.089)</t>
  </si>
  <si>
    <t>Syrien (n=14.944)</t>
  </si>
  <si>
    <t>Alle HKL (n=50.175)</t>
  </si>
  <si>
    <t>weiblich (n=16.970)</t>
  </si>
  <si>
    <t>männlich (n=33.194)</t>
  </si>
  <si>
    <t>Anzahl an Personen</t>
  </si>
  <si>
    <t>Syrien (n=14.705)</t>
  </si>
  <si>
    <t>Afghanistan (n=8.235)</t>
  </si>
  <si>
    <t>Irak (n=6.325)</t>
  </si>
  <si>
    <t>Türkei (n=3.255)</t>
  </si>
  <si>
    <t>Georgien (n=2.013)</t>
  </si>
  <si>
    <t>Iran (n=1.183)</t>
  </si>
  <si>
    <t>Somalia (n=995)</t>
  </si>
  <si>
    <t>Algerien (n=721)</t>
  </si>
  <si>
    <t>Republik Moldau (n=1.159)</t>
  </si>
  <si>
    <t>Nordmazedonien (n=634)</t>
  </si>
  <si>
    <t>Ohne Arbeit  (n=5.099)</t>
  </si>
  <si>
    <t>Hausarbeit, Rente, Schule oder Studium  (n=10.118)</t>
  </si>
  <si>
    <t>Sonstige (n=1.505)</t>
  </si>
  <si>
    <t>Land- und Forstwirtschaft, Fischerei (n=3.460)</t>
  </si>
  <si>
    <t>Hilfstätigkeiten, Industrie-, Fabrik- und Lagerarbeiten (n=3.415)</t>
  </si>
  <si>
    <t>Baugewerbe (n=3.117)</t>
  </si>
  <si>
    <t>Handwerk (n=4.335)</t>
  </si>
  <si>
    <t>Kraftfahrzeugbereich (n=1.487)</t>
  </si>
  <si>
    <t>Straßenhandel, Kleinselbständigkeit (n=945)</t>
  </si>
  <si>
    <t>Künstlerisches, Mode (n=1.040)</t>
  </si>
  <si>
    <t>Transport, Touristik und Verkehr (n=1.039)</t>
  </si>
  <si>
    <t>Dienstleistungen (n=3.457)</t>
  </si>
  <si>
    <t>Hotel- und Gaststättengewerbe (n=1.323)</t>
  </si>
  <si>
    <t>Groß- und Einzelhandel (n=1.766)</t>
  </si>
  <si>
    <t>Soldat (n=554)</t>
  </si>
  <si>
    <t>Öffentlicher Dienst, Kirche, Öffentliche Sicherheit (n=967)</t>
  </si>
  <si>
    <t>Ingenieur-, IT-, Elektroberufe, technische Berufe (n=1.651)</t>
  </si>
  <si>
    <t>Medizinische, chemische Berufe, Labortätigkeit (n=899)</t>
  </si>
  <si>
    <t>Führungsposition, Wissenschaft, Unternehmensleitung (n=301)</t>
  </si>
  <si>
    <t>Büro, Banken, Versicherung (n=1.439)</t>
  </si>
  <si>
    <t>Lehrende Berufe (n=1.399)</t>
  </si>
  <si>
    <t>Alle Tätigkeitsbereiche (n=49.316)</t>
  </si>
  <si>
    <t>Frauenanteil</t>
  </si>
  <si>
    <t>Quelle: Asylgeschäftsstatistik für die Jahre 2017-2021</t>
  </si>
  <si>
    <t xml:space="preserve">Altersverteilung der volljährigen Asylerstantragstellenden aus Afghanistan, 2017-2021, Verteilung in Prozent </t>
  </si>
  <si>
    <t>2017 (n=6.868)</t>
  </si>
  <si>
    <t>2018 (n=4.101)</t>
  </si>
  <si>
    <t>2019 (n=4.221)</t>
  </si>
  <si>
    <t>2020 (n=4.459)</t>
  </si>
  <si>
    <t>2021 (n=11.989)</t>
  </si>
  <si>
    <t>Altersverteilung der volljährigen Asylerstantragstellenden aus Afghanistan, 2017-2021, Verteilung in Prozent</t>
  </si>
  <si>
    <t>Anzahl volljähriger Asylerstantragstellender aus Afghanistan nach Geschlecht, 2017-2021</t>
  </si>
  <si>
    <t>Tabelle 5:</t>
  </si>
  <si>
    <t>Tabelle 5</t>
  </si>
  <si>
    <t>Familienstand der volljährigen Asylerstantragstellenden aus Afghanistan, 2017-2021, Verteilung in Prozent</t>
  </si>
  <si>
    <t>Sonstiges</t>
  </si>
  <si>
    <t>2017 (n=3.770)</t>
  </si>
  <si>
    <t>2018 (n=3.762)</t>
  </si>
  <si>
    <t>2019 (n=3.873)</t>
  </si>
  <si>
    <t>2020 (n=4.218)</t>
  </si>
  <si>
    <t>2021 (n=11.728)</t>
  </si>
  <si>
    <t xml:space="preserve">Höchste besuchte Bildungseinrichtung der volljährigen Asylerstantragstellenden aus Afghanistan, 2017-2021, Verteilung in Prozent </t>
  </si>
  <si>
    <t>Quelle: „SoKo“-Datenbank für die Jahre 2017-2021</t>
  </si>
  <si>
    <t>2017 (n = 5.075)</t>
  </si>
  <si>
    <t>2018 (n=3.331)</t>
  </si>
  <si>
    <t>2019 (n=3.599)</t>
  </si>
  <si>
    <t>2020 (n=3.243)</t>
  </si>
  <si>
    <t>2021 (n=8.089)</t>
  </si>
  <si>
    <t>2017 (n=4.947)</t>
  </si>
  <si>
    <t>2018 (n=3.344)</t>
  </si>
  <si>
    <t>2019 (n=3652)</t>
  </si>
  <si>
    <t>2020 (n=3.304)</t>
  </si>
  <si>
    <t>2021 (n=8.235)</t>
  </si>
  <si>
    <t>Andere</t>
  </si>
  <si>
    <t>Ausgewählte Tätigkeitsbereiche von volljähriger Asylerstantragstellender aus Afghanistan, 2017-2021, Verteilung in Prozent</t>
  </si>
  <si>
    <t>Tabelle 6/Daten zu Abbildung 13:</t>
  </si>
  <si>
    <t>Tabelle 6 und Daten zu Abbildung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</si>
</sst>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8"/>
      <color theme="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Tahoma"/>
      <family val="2"/>
    </font>
    <font>
      <b/>
      <sz val="11"/>
      <color rgb="FF000000"/>
      <name val="BundesSans Office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BundesSans Office"/>
      <family val="2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BundesSans Office"/>
      <family val="2"/>
    </font>
    <font>
      <b/>
      <sz val="10"/>
      <color theme="1"/>
      <name val="Tahoma"/>
      <family val="2"/>
    </font>
    <font>
      <sz val="9"/>
      <color theme="1"/>
      <name val="BundesSans Office"/>
      <family val="2"/>
    </font>
    <font>
      <sz val="9"/>
      <color rgb="FF000000"/>
      <name val="BundesSans Office"/>
      <family val="2"/>
    </font>
    <font>
      <b/>
      <sz val="11"/>
      <color theme="1"/>
      <name val="BundesSans Office"/>
      <family val="2"/>
    </font>
  </fonts>
  <fills count="13">
    <fill>
      <patternFill patternType="none"/>
    </fill>
    <fill>
      <patternFill patternType="gray125"/>
    </fill>
    <fill>
      <patternFill patternType="solid">
        <fgColor rgb="FFB9D1ED"/>
        <bgColor indexed="64"/>
      </patternFill>
    </fill>
    <fill>
      <patternFill patternType="solid">
        <fgColor rgb="FF4B7FBD"/>
        <bgColor indexed="64"/>
      </patternFill>
    </fill>
    <fill>
      <patternFill patternType="solid">
        <fgColor rgb="FFDEE7F2"/>
        <bgColor indexed="64"/>
      </patternFill>
    </fill>
    <fill>
      <patternFill patternType="solid">
        <fgColor rgb="FFB1C7E1"/>
        <bgColor indexed="64"/>
      </patternFill>
    </fill>
    <fill>
      <patternFill patternType="solid">
        <fgColor rgb="FFF4F7FA"/>
        <bgColor indexed="64"/>
      </patternFill>
    </fill>
    <fill>
      <patternFill patternType="solid">
        <fgColor rgb="FF85A7D1"/>
        <bgColor indexed="64"/>
      </patternFill>
    </fill>
    <fill>
      <patternFill patternType="solid">
        <fgColor rgb="FFD3DFE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184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/>
    <xf numFmtId="0" fontId="0" fillId="0" borderId="0" xfId="0"/>
    <xf numFmtId="0" fontId="5" fillId="0" borderId="0" xfId="0" applyFont="1"/>
    <xf numFmtId="0" fontId="6" fillId="7" borderId="1" xfId="0" applyFont="1" applyFill="1" applyBorder="1"/>
    <xf numFmtId="0" fontId="6" fillId="7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6" fillId="4" borderId="1" xfId="0" applyFont="1" applyFill="1" applyBorder="1"/>
    <xf numFmtId="3" fontId="6" fillId="4" borderId="1" xfId="0" applyNumberFormat="1" applyFont="1" applyFill="1" applyBorder="1" applyAlignment="1">
      <alignment horizontal="right"/>
    </xf>
    <xf numFmtId="164" fontId="6" fillId="4" borderId="1" xfId="0" applyNumberFormat="1" applyFont="1" applyFill="1" applyBorder="1" applyAlignment="1">
      <alignment horizontal="right"/>
    </xf>
    <xf numFmtId="0" fontId="6" fillId="5" borderId="1" xfId="0" applyFont="1" applyFill="1" applyBorder="1"/>
    <xf numFmtId="3" fontId="6" fillId="5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 applyAlignment="1">
      <alignment horizontal="right"/>
    </xf>
    <xf numFmtId="3" fontId="6" fillId="7" borderId="1" xfId="0" applyNumberFormat="1" applyFont="1" applyFill="1" applyBorder="1" applyAlignment="1">
      <alignment horizontal="right"/>
    </xf>
    <xf numFmtId="164" fontId="6" fillId="7" borderId="1" xfId="0" applyNumberFormat="1" applyFont="1" applyFill="1" applyBorder="1" applyAlignment="1">
      <alignment horizontal="right"/>
    </xf>
    <xf numFmtId="0" fontId="0" fillId="0" borderId="3" xfId="0" applyFont="1" applyFill="1" applyBorder="1"/>
    <xf numFmtId="164" fontId="0" fillId="5" borderId="3" xfId="0" applyNumberFormat="1" applyFont="1" applyFill="1" applyBorder="1"/>
    <xf numFmtId="164" fontId="0" fillId="0" borderId="3" xfId="0" applyNumberFormat="1" applyFont="1" applyFill="1" applyBorder="1"/>
    <xf numFmtId="164" fontId="0" fillId="8" borderId="3" xfId="0" applyNumberFormat="1" applyFont="1" applyFill="1" applyBorder="1"/>
    <xf numFmtId="0" fontId="1" fillId="0" borderId="3" xfId="0" applyFont="1" applyFill="1" applyBorder="1"/>
    <xf numFmtId="164" fontId="1" fillId="0" borderId="3" xfId="0" applyNumberFormat="1" applyFont="1" applyFill="1" applyBorder="1"/>
    <xf numFmtId="164" fontId="0" fillId="0" borderId="0" xfId="0" applyNumberFormat="1" applyFont="1" applyFill="1"/>
    <xf numFmtId="0" fontId="0" fillId="0" borderId="0" xfId="0" applyFont="1"/>
    <xf numFmtId="164" fontId="0" fillId="0" borderId="0" xfId="0" applyNumberFormat="1" applyFont="1"/>
    <xf numFmtId="3" fontId="6" fillId="6" borderId="0" xfId="0" applyNumberFormat="1" applyFont="1" applyFill="1" applyBorder="1" applyAlignment="1">
      <alignment horizontal="center"/>
    </xf>
    <xf numFmtId="3" fontId="6" fillId="8" borderId="0" xfId="0" applyNumberFormat="1" applyFont="1" applyFill="1" applyBorder="1" applyAlignment="1">
      <alignment horizontal="center"/>
    </xf>
    <xf numFmtId="3" fontId="6" fillId="5" borderId="0" xfId="0" applyNumberFormat="1" applyFont="1" applyFill="1" applyBorder="1" applyAlignment="1">
      <alignment horizontal="center"/>
    </xf>
    <xf numFmtId="164" fontId="6" fillId="7" borderId="0" xfId="0" applyNumberFormat="1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0" fontId="4" fillId="2" borderId="2" xfId="0" applyFont="1" applyFill="1" applyBorder="1" applyAlignment="1">
      <alignment wrapText="1"/>
    </xf>
    <xf numFmtId="0" fontId="0" fillId="0" borderId="0" xfId="0" applyFill="1"/>
    <xf numFmtId="0" fontId="0" fillId="0" borderId="0" xfId="0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2"/>
    <xf numFmtId="0" fontId="0" fillId="0" borderId="14" xfId="0" applyBorder="1"/>
    <xf numFmtId="0" fontId="0" fillId="8" borderId="14" xfId="0" applyFill="1" applyBorder="1"/>
    <xf numFmtId="164" fontId="0" fillId="8" borderId="0" xfId="0" applyNumberFormat="1" applyFill="1" applyBorder="1"/>
    <xf numFmtId="164" fontId="0" fillId="8" borderId="15" xfId="0" applyNumberFormat="1" applyFill="1" applyBorder="1"/>
    <xf numFmtId="0" fontId="0" fillId="0" borderId="14" xfId="0" applyFill="1" applyBorder="1"/>
    <xf numFmtId="164" fontId="0" fillId="0" borderId="0" xfId="0" applyNumberFormat="1" applyBorder="1"/>
    <xf numFmtId="164" fontId="0" fillId="0" borderId="15" xfId="0" applyNumberFormat="1" applyBorder="1"/>
    <xf numFmtId="0" fontId="1" fillId="5" borderId="11" xfId="0" applyFont="1" applyFill="1" applyBorder="1"/>
    <xf numFmtId="0" fontId="1" fillId="5" borderId="12" xfId="0" applyFont="1" applyFill="1" applyBorder="1"/>
    <xf numFmtId="0" fontId="1" fillId="5" borderId="13" xfId="0" applyFont="1" applyFill="1" applyBorder="1"/>
    <xf numFmtId="0" fontId="1" fillId="5" borderId="16" xfId="0" applyFont="1" applyFill="1" applyBorder="1"/>
    <xf numFmtId="164" fontId="1" fillId="5" borderId="7" xfId="0" applyNumberFormat="1" applyFont="1" applyFill="1" applyBorder="1"/>
    <xf numFmtId="164" fontId="1" fillId="5" borderId="17" xfId="0" applyNumberFormat="1" applyFont="1" applyFill="1" applyBorder="1"/>
    <xf numFmtId="0" fontId="1" fillId="5" borderId="5" xfId="0" applyFont="1" applyFill="1" applyBorder="1"/>
    <xf numFmtId="164" fontId="1" fillId="5" borderId="1" xfId="0" applyNumberFormat="1" applyFont="1" applyFill="1" applyBorder="1"/>
    <xf numFmtId="164" fontId="1" fillId="5" borderId="6" xfId="0" applyNumberFormat="1" applyFont="1" applyFill="1" applyBorder="1"/>
    <xf numFmtId="164" fontId="0" fillId="0" borderId="0" xfId="0" applyNumberFormat="1" applyFill="1" applyBorder="1"/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ont="1" applyFill="1"/>
    <xf numFmtId="0" fontId="0" fillId="0" borderId="14" xfId="0" applyFont="1" applyBorder="1"/>
    <xf numFmtId="0" fontId="0" fillId="8" borderId="14" xfId="0" applyFont="1" applyFill="1" applyBorder="1"/>
    <xf numFmtId="164" fontId="0" fillId="8" borderId="0" xfId="0" applyNumberFormat="1" applyFont="1" applyFill="1" applyBorder="1"/>
    <xf numFmtId="164" fontId="0" fillId="8" borderId="15" xfId="0" applyNumberFormat="1" applyFont="1" applyFill="1" applyBorder="1"/>
    <xf numFmtId="0" fontId="0" fillId="0" borderId="14" xfId="0" applyFont="1" applyFill="1" applyBorder="1"/>
    <xf numFmtId="164" fontId="0" fillId="0" borderId="0" xfId="0" applyNumberFormat="1" applyFont="1" applyBorder="1"/>
    <xf numFmtId="164" fontId="0" fillId="0" borderId="15" xfId="0" applyNumberFormat="1" applyFont="1" applyBorder="1"/>
    <xf numFmtId="164" fontId="0" fillId="0" borderId="15" xfId="0" applyNumberFormat="1" applyFont="1" applyFill="1" applyBorder="1"/>
    <xf numFmtId="0" fontId="1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Fill="1"/>
    <xf numFmtId="0" fontId="0" fillId="0" borderId="0" xfId="0" applyFont="1" applyFill="1" applyAlignment="1">
      <alignment wrapText="1"/>
    </xf>
    <xf numFmtId="3" fontId="0" fillId="0" borderId="0" xfId="0" applyNumberFormat="1" applyFont="1" applyFill="1"/>
    <xf numFmtId="3" fontId="0" fillId="0" borderId="14" xfId="0" applyNumberFormat="1" applyFont="1" applyFill="1" applyBorder="1"/>
    <xf numFmtId="3" fontId="0" fillId="0" borderId="0" xfId="0" applyNumberFormat="1" applyFont="1" applyFill="1" applyBorder="1"/>
    <xf numFmtId="3" fontId="0" fillId="0" borderId="15" xfId="0" applyNumberFormat="1" applyFont="1" applyFill="1" applyBorder="1"/>
    <xf numFmtId="3" fontId="0" fillId="8" borderId="14" xfId="0" applyNumberFormat="1" applyFont="1" applyFill="1" applyBorder="1"/>
    <xf numFmtId="3" fontId="0" fillId="8" borderId="0" xfId="0" applyNumberFormat="1" applyFont="1" applyFill="1" applyBorder="1"/>
    <xf numFmtId="3" fontId="0" fillId="8" borderId="15" xfId="0" applyNumberFormat="1" applyFont="1" applyFill="1" applyBorder="1"/>
    <xf numFmtId="3" fontId="1" fillId="5" borderId="16" xfId="0" applyNumberFormat="1" applyFont="1" applyFill="1" applyBorder="1"/>
    <xf numFmtId="0" fontId="1" fillId="10" borderId="11" xfId="0" applyFont="1" applyFill="1" applyBorder="1" applyAlignment="1">
      <alignment wrapText="1"/>
    </xf>
    <xf numFmtId="0" fontId="1" fillId="10" borderId="12" xfId="0" applyFont="1" applyFill="1" applyBorder="1" applyAlignment="1">
      <alignment wrapText="1"/>
    </xf>
    <xf numFmtId="0" fontId="1" fillId="10" borderId="13" xfId="0" applyFont="1" applyFill="1" applyBorder="1" applyAlignment="1">
      <alignment wrapText="1"/>
    </xf>
    <xf numFmtId="3" fontId="1" fillId="10" borderId="16" xfId="0" applyNumberFormat="1" applyFont="1" applyFill="1" applyBorder="1"/>
    <xf numFmtId="3" fontId="1" fillId="10" borderId="7" xfId="0" applyNumberFormat="1" applyFont="1" applyFill="1" applyBorder="1"/>
    <xf numFmtId="3" fontId="1" fillId="10" borderId="17" xfId="0" applyNumberFormat="1" applyFont="1" applyFill="1" applyBorder="1"/>
    <xf numFmtId="0" fontId="0" fillId="9" borderId="4" xfId="0" applyFill="1" applyBorder="1"/>
    <xf numFmtId="0" fontId="0" fillId="10" borderId="4" xfId="0" applyFill="1" applyBorder="1"/>
    <xf numFmtId="0" fontId="0" fillId="10" borderId="4" xfId="0" applyFill="1" applyBorder="1" applyAlignment="1">
      <alignment wrapText="1"/>
    </xf>
    <xf numFmtId="0" fontId="13" fillId="0" borderId="0" xfId="0" applyFont="1"/>
    <xf numFmtId="0" fontId="13" fillId="0" borderId="0" xfId="0" applyFont="1" applyFill="1"/>
    <xf numFmtId="0" fontId="0" fillId="0" borderId="0" xfId="0" applyAlignment="1">
      <alignment wrapText="1"/>
    </xf>
    <xf numFmtId="3" fontId="0" fillId="8" borderId="16" xfId="0" applyNumberFormat="1" applyFont="1" applyFill="1" applyBorder="1"/>
    <xf numFmtId="165" fontId="0" fillId="0" borderId="0" xfId="0" applyNumberFormat="1" applyFont="1" applyFill="1" applyBorder="1"/>
    <xf numFmtId="165" fontId="0" fillId="0" borderId="15" xfId="0" applyNumberFormat="1" applyFont="1" applyFill="1" applyBorder="1"/>
    <xf numFmtId="165" fontId="0" fillId="8" borderId="0" xfId="0" applyNumberFormat="1" applyFont="1" applyFill="1" applyBorder="1"/>
    <xf numFmtId="165" fontId="0" fillId="8" borderId="15" xfId="0" applyNumberFormat="1" applyFont="1" applyFill="1" applyBorder="1"/>
    <xf numFmtId="165" fontId="1" fillId="5" borderId="7" xfId="0" applyNumberFormat="1" applyFont="1" applyFill="1" applyBorder="1"/>
    <xf numFmtId="165" fontId="1" fillId="5" borderId="17" xfId="0" applyNumberFormat="1" applyFont="1" applyFill="1" applyBorder="1"/>
    <xf numFmtId="165" fontId="0" fillId="8" borderId="7" xfId="0" applyNumberFormat="1" applyFont="1" applyFill="1" applyBorder="1"/>
    <xf numFmtId="165" fontId="0" fillId="8" borderId="17" xfId="0" applyNumberFormat="1" applyFont="1" applyFill="1" applyBorder="1"/>
    <xf numFmtId="3" fontId="0" fillId="9" borderId="4" xfId="0" applyNumberFormat="1" applyFill="1" applyBorder="1"/>
    <xf numFmtId="3" fontId="0" fillId="10" borderId="4" xfId="0" applyNumberFormat="1" applyFill="1" applyBorder="1"/>
    <xf numFmtId="0" fontId="0" fillId="0" borderId="4" xfId="0" applyFill="1" applyBorder="1"/>
    <xf numFmtId="165" fontId="0" fillId="8" borderId="4" xfId="0" applyNumberFormat="1" applyFont="1" applyFill="1" applyBorder="1"/>
    <xf numFmtId="164" fontId="0" fillId="0" borderId="4" xfId="0" applyNumberFormat="1" applyFill="1" applyBorder="1"/>
    <xf numFmtId="165" fontId="0" fillId="0" borderId="4" xfId="0" applyNumberFormat="1" applyFont="1" applyFill="1" applyBorder="1"/>
    <xf numFmtId="165" fontId="1" fillId="8" borderId="4" xfId="0" applyNumberFormat="1" applyFont="1" applyFill="1" applyBorder="1"/>
    <xf numFmtId="0" fontId="14" fillId="0" borderId="0" xfId="0" applyFont="1"/>
    <xf numFmtId="164" fontId="0" fillId="0" borderId="4" xfId="0" applyNumberFormat="1" applyBorder="1"/>
    <xf numFmtId="0" fontId="0" fillId="0" borderId="0" xfId="0" applyFill="1" applyBorder="1"/>
    <xf numFmtId="0" fontId="15" fillId="0" borderId="9" xfId="0" applyFont="1" applyBorder="1" applyAlignment="1">
      <alignment horizontal="right" vertical="center" wrapText="1"/>
    </xf>
    <xf numFmtId="0" fontId="15" fillId="0" borderId="10" xfId="0" applyFont="1" applyBorder="1" applyAlignment="1">
      <alignment vertical="center" wrapText="1"/>
    </xf>
    <xf numFmtId="3" fontId="15" fillId="0" borderId="10" xfId="0" applyNumberFormat="1" applyFont="1" applyBorder="1" applyAlignment="1">
      <alignment horizontal="right" vertical="center" wrapText="1"/>
    </xf>
    <xf numFmtId="0" fontId="15" fillId="0" borderId="10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3" fontId="9" fillId="0" borderId="10" xfId="0" applyNumberFormat="1" applyFont="1" applyBorder="1" applyAlignment="1">
      <alignment horizontal="right" vertical="center" wrapText="1"/>
    </xf>
    <xf numFmtId="0" fontId="15" fillId="0" borderId="9" xfId="0" applyFont="1" applyBorder="1" applyAlignment="1">
      <alignment vertical="center" wrapText="1"/>
    </xf>
    <xf numFmtId="0" fontId="1" fillId="5" borderId="4" xfId="0" applyFont="1" applyFill="1" applyBorder="1"/>
    <xf numFmtId="0" fontId="0" fillId="0" borderId="4" xfId="0" applyFont="1" applyBorder="1"/>
    <xf numFmtId="0" fontId="0" fillId="5" borderId="4" xfId="0" applyFont="1" applyFill="1" applyBorder="1"/>
    <xf numFmtId="164" fontId="1" fillId="5" borderId="4" xfId="0" applyNumberFormat="1" applyFont="1" applyFill="1" applyBorder="1"/>
    <xf numFmtId="164" fontId="0" fillId="0" borderId="4" xfId="0" applyNumberFormat="1" applyFont="1" applyBorder="1"/>
    <xf numFmtId="164" fontId="0" fillId="5" borderId="4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4" fillId="2" borderId="2" xfId="0" applyFont="1" applyFill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0" fontId="15" fillId="0" borderId="0" xfId="0" applyFont="1" applyAlignment="1">
      <alignment vertical="center"/>
    </xf>
    <xf numFmtId="0" fontId="0" fillId="0" borderId="4" xfId="0" applyBorder="1"/>
    <xf numFmtId="0" fontId="15" fillId="0" borderId="19" xfId="0" applyFont="1" applyBorder="1" applyAlignment="1">
      <alignment horizontal="right" vertical="center" wrapText="1"/>
    </xf>
    <xf numFmtId="0" fontId="15" fillId="0" borderId="20" xfId="0" applyFont="1" applyBorder="1" applyAlignment="1">
      <alignment vertical="center" wrapText="1"/>
    </xf>
    <xf numFmtId="3" fontId="15" fillId="0" borderId="20" xfId="0" applyNumberFormat="1" applyFont="1" applyBorder="1" applyAlignment="1">
      <alignment horizontal="right" vertical="center" wrapText="1"/>
    </xf>
    <xf numFmtId="0" fontId="9" fillId="0" borderId="19" xfId="0" applyFont="1" applyBorder="1" applyAlignment="1">
      <alignment vertical="center" wrapText="1"/>
    </xf>
    <xf numFmtId="3" fontId="9" fillId="0" borderId="20" xfId="0" applyNumberFormat="1" applyFont="1" applyBorder="1" applyAlignment="1">
      <alignment horizontal="right" vertical="center" wrapText="1"/>
    </xf>
    <xf numFmtId="164" fontId="16" fillId="0" borderId="20" xfId="0" applyNumberFormat="1" applyFont="1" applyBorder="1" applyAlignment="1">
      <alignment horizontal="right" vertical="center" wrapText="1"/>
    </xf>
    <xf numFmtId="164" fontId="15" fillId="0" borderId="10" xfId="0" applyNumberFormat="1" applyFont="1" applyBorder="1" applyAlignment="1">
      <alignment horizontal="right" vertical="center" wrapText="1"/>
    </xf>
    <xf numFmtId="164" fontId="15" fillId="0" borderId="20" xfId="0" applyNumberFormat="1" applyFont="1" applyBorder="1" applyAlignment="1">
      <alignment horizontal="right" vertical="center" wrapText="1"/>
    </xf>
    <xf numFmtId="164" fontId="9" fillId="0" borderId="20" xfId="0" applyNumberFormat="1" applyFont="1" applyBorder="1" applyAlignment="1">
      <alignment horizontal="right" vertical="center" wrapText="1"/>
    </xf>
    <xf numFmtId="164" fontId="14" fillId="0" borderId="20" xfId="0" applyNumberFormat="1" applyFont="1" applyBorder="1" applyAlignment="1">
      <alignment horizontal="right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164" fontId="14" fillId="0" borderId="10" xfId="0" applyNumberFormat="1" applyFont="1" applyBorder="1" applyAlignment="1">
      <alignment horizontal="right" vertical="center" wrapText="1"/>
    </xf>
    <xf numFmtId="164" fontId="9" fillId="0" borderId="10" xfId="0" applyNumberFormat="1" applyFont="1" applyBorder="1" applyAlignment="1">
      <alignment horizontal="right" vertical="center" wrapText="1"/>
    </xf>
    <xf numFmtId="0" fontId="0" fillId="0" borderId="21" xfId="0" applyBorder="1" applyAlignment="1">
      <alignment vertical="top"/>
    </xf>
    <xf numFmtId="0" fontId="20" fillId="0" borderId="22" xfId="0" applyFont="1" applyBorder="1" applyAlignment="1">
      <alignment horizontal="right" vertical="center"/>
    </xf>
    <xf numFmtId="0" fontId="20" fillId="0" borderId="23" xfId="0" applyFont="1" applyBorder="1" applyAlignment="1">
      <alignment vertical="center"/>
    </xf>
    <xf numFmtId="3" fontId="2" fillId="0" borderId="24" xfId="0" applyNumberFormat="1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21" fillId="0" borderId="0" xfId="0" applyFont="1"/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0" fillId="11" borderId="23" xfId="0" applyFont="1" applyFill="1" applyBorder="1" applyAlignment="1">
      <alignment vertical="center"/>
    </xf>
    <xf numFmtId="3" fontId="2" fillId="11" borderId="24" xfId="0" applyNumberFormat="1" applyFont="1" applyFill="1" applyBorder="1" applyAlignment="1">
      <alignment horizontal="right" vertical="center"/>
    </xf>
    <xf numFmtId="0" fontId="20" fillId="12" borderId="23" xfId="0" applyFont="1" applyFill="1" applyBorder="1" applyAlignment="1">
      <alignment vertical="center"/>
    </xf>
    <xf numFmtId="3" fontId="2" fillId="12" borderId="24" xfId="0" applyNumberFormat="1" applyFont="1" applyFill="1" applyBorder="1" applyAlignment="1">
      <alignment horizontal="right" vertical="center"/>
    </xf>
    <xf numFmtId="0" fontId="9" fillId="0" borderId="0" xfId="0" applyFont="1"/>
    <xf numFmtId="0" fontId="10" fillId="0" borderId="0" xfId="2" quotePrefix="1"/>
    <xf numFmtId="0" fontId="10" fillId="0" borderId="0" xfId="2" quotePrefix="1" applyFill="1"/>
    <xf numFmtId="0" fontId="17" fillId="12" borderId="0" xfId="0" applyFont="1" applyFill="1" applyAlignment="1">
      <alignment wrapText="1"/>
    </xf>
    <xf numFmtId="0" fontId="17" fillId="12" borderId="0" xfId="0" applyFont="1" applyFill="1" applyAlignment="1">
      <alignment horizontal="center" vertical="center" wrapText="1"/>
    </xf>
    <xf numFmtId="0" fontId="0" fillId="10" borderId="0" xfId="0" applyFill="1"/>
    <xf numFmtId="164" fontId="0" fillId="10" borderId="0" xfId="0" applyNumberFormat="1" applyFill="1"/>
    <xf numFmtId="0" fontId="0" fillId="9" borderId="0" xfId="0" applyFill="1"/>
    <xf numFmtId="164" fontId="0" fillId="9" borderId="0" xfId="0" applyNumberFormat="1" applyFill="1"/>
    <xf numFmtId="0" fontId="8" fillId="12" borderId="4" xfId="0" applyFont="1" applyFill="1" applyBorder="1" applyAlignment="1">
      <alignment horizontal="left" vertical="top"/>
    </xf>
    <xf numFmtId="0" fontId="3" fillId="12" borderId="4" xfId="0" applyFont="1" applyFill="1" applyBorder="1" applyAlignment="1">
      <alignment horizontal="center" vertical="top"/>
    </xf>
    <xf numFmtId="0" fontId="3" fillId="12" borderId="4" xfId="0" applyFont="1" applyFill="1" applyBorder="1" applyAlignment="1">
      <alignment horizontal="center" vertical="top" wrapText="1"/>
    </xf>
    <xf numFmtId="0" fontId="3" fillId="10" borderId="4" xfId="0" applyFont="1" applyFill="1" applyBorder="1" applyAlignment="1">
      <alignment horizontal="center" vertical="top" wrapText="1"/>
    </xf>
    <xf numFmtId="0" fontId="0" fillId="12" borderId="4" xfId="0" applyFill="1" applyBorder="1"/>
    <xf numFmtId="0" fontId="0" fillId="12" borderId="4" xfId="0" applyFill="1" applyBorder="1" applyAlignment="1">
      <alignment wrapText="1"/>
    </xf>
    <xf numFmtId="0" fontId="19" fillId="10" borderId="8" xfId="0" applyFont="1" applyFill="1" applyBorder="1" applyAlignment="1">
      <alignment vertical="center" wrapText="1"/>
    </xf>
    <xf numFmtId="0" fontId="9" fillId="10" borderId="8" xfId="0" applyFont="1" applyFill="1" applyBorder="1" applyAlignment="1">
      <alignment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19" fillId="10" borderId="9" xfId="0" applyFont="1" applyFill="1" applyBorder="1" applyAlignment="1">
      <alignment vertical="center" wrapText="1"/>
    </xf>
    <xf numFmtId="0" fontId="9" fillId="10" borderId="9" xfId="0" applyFont="1" applyFill="1" applyBorder="1" applyAlignment="1">
      <alignment vertical="center" wrapText="1"/>
    </xf>
    <xf numFmtId="0" fontId="9" fillId="10" borderId="10" xfId="0" applyFont="1" applyFill="1" applyBorder="1" applyAlignment="1">
      <alignment horizontal="center" vertical="center" wrapText="1"/>
    </xf>
  </cellXfs>
  <cellStyles count="3">
    <cellStyle name="Link" xfId="2" builtinId="8"/>
    <cellStyle name="Standard" xfId="0" builtinId="0"/>
    <cellStyle name="Standard 2" xfId="1"/>
  </cellStyles>
  <dxfs count="5"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</dxfs>
  <tableStyles count="0" defaultTableStyle="TableStyleMedium2" defaultPivotStyle="PivotStyleLight16"/>
  <colors>
    <mruColors>
      <color rgb="FFD3DFED"/>
      <color rgb="FFB1C7E1"/>
      <color rgb="FF4B7FBD"/>
      <color rgb="FF85A7D1"/>
      <color rgb="FFF4F7FA"/>
      <color rgb="FFF9FBFD"/>
      <color rgb="FFDEE7F2"/>
      <color rgb="FF5485C0"/>
      <color rgb="FFFCFDFE"/>
      <color rgb="FFBDC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252841</xdr:colOff>
      <xdr:row>52</xdr:row>
      <xdr:rowOff>152400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0841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5"/>
  <sheetViews>
    <sheetView tabSelected="1" zoomScaleNormal="100" workbookViewId="0">
      <selection activeCell="K1" sqref="K1"/>
    </sheetView>
  </sheetViews>
  <sheetFormatPr baseColWidth="10" defaultRowHeight="15" x14ac:dyDescent="0.25"/>
  <sheetData>
    <row r="55" spans="1:1" s="34" customFormat="1" x14ac:dyDescent="0.25">
      <c r="A55" s="34" t="s">
        <v>61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E16" sqref="E16"/>
    </sheetView>
  </sheetViews>
  <sheetFormatPr baseColWidth="10" defaultRowHeight="15" x14ac:dyDescent="0.25"/>
  <cols>
    <col min="1" max="1" width="11.42578125" style="34"/>
    <col min="2" max="2" width="25.85546875" customWidth="1"/>
    <col min="3" max="7" width="16.5703125" customWidth="1"/>
    <col min="8" max="8" width="14" customWidth="1"/>
  </cols>
  <sheetData>
    <row r="1" spans="2:15" s="27" customFormat="1" x14ac:dyDescent="0.25">
      <c r="B1" s="27" t="s">
        <v>84</v>
      </c>
      <c r="L1" s="65"/>
      <c r="M1" s="65"/>
      <c r="N1" s="65"/>
      <c r="O1" s="65"/>
    </row>
    <row r="2" spans="2:15" s="27" customFormat="1" x14ac:dyDescent="0.25">
      <c r="L2" s="65"/>
      <c r="M2" s="65"/>
      <c r="N2" s="65"/>
      <c r="O2" s="65"/>
    </row>
    <row r="3" spans="2:15" s="27" customFormat="1" x14ac:dyDescent="0.25">
      <c r="B3" s="2" t="s">
        <v>123</v>
      </c>
      <c r="L3" s="65"/>
      <c r="M3" s="65"/>
      <c r="N3" s="65"/>
      <c r="O3" s="65"/>
    </row>
    <row r="4" spans="2:15" s="27" customFormat="1" x14ac:dyDescent="0.25">
      <c r="L4" s="65"/>
      <c r="M4" s="65"/>
      <c r="N4" s="65"/>
      <c r="O4" s="65"/>
    </row>
    <row r="5" spans="2:15" s="97" customFormat="1" ht="30" customHeight="1" x14ac:dyDescent="0.25">
      <c r="B5" s="86"/>
      <c r="C5" s="87" t="s">
        <v>21</v>
      </c>
      <c r="D5" s="87" t="s">
        <v>19</v>
      </c>
      <c r="E5" s="87" t="s">
        <v>20</v>
      </c>
      <c r="F5" s="87" t="s">
        <v>18</v>
      </c>
      <c r="G5" s="88" t="s">
        <v>22</v>
      </c>
    </row>
    <row r="6" spans="2:15" x14ac:dyDescent="0.25">
      <c r="B6" s="79" t="s">
        <v>165</v>
      </c>
      <c r="C6" s="99">
        <v>15.739540365350619</v>
      </c>
      <c r="D6" s="99">
        <v>19.051266941661758</v>
      </c>
      <c r="E6" s="99">
        <v>26.870948733058338</v>
      </c>
      <c r="F6" s="99">
        <v>19.976428992339422</v>
      </c>
      <c r="G6" s="100">
        <v>18.361814967589865</v>
      </c>
    </row>
    <row r="7" spans="2:15" x14ac:dyDescent="0.25">
      <c r="B7" s="98" t="s">
        <v>166</v>
      </c>
      <c r="C7" s="105">
        <v>16.066156534313432</v>
      </c>
      <c r="D7" s="105">
        <v>22.368500331385192</v>
      </c>
      <c r="E7" s="105">
        <v>34.048321985901069</v>
      </c>
      <c r="F7" s="105">
        <v>19.816834367656806</v>
      </c>
      <c r="G7" s="106">
        <v>7.7001867807435076</v>
      </c>
    </row>
    <row r="9" spans="2:15" x14ac:dyDescent="0.25">
      <c r="B9" s="74" t="s">
        <v>152</v>
      </c>
    </row>
    <row r="12" spans="2:15" x14ac:dyDescent="0.25">
      <c r="C12" s="5"/>
    </row>
    <row r="13" spans="2:15" x14ac:dyDescent="0.25">
      <c r="C13" s="5"/>
    </row>
    <row r="14" spans="2:15" x14ac:dyDescent="0.25">
      <c r="C14" s="5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zoomScaleNormal="100" workbookViewId="0">
      <selection activeCell="I28" sqref="I28"/>
    </sheetView>
  </sheetViews>
  <sheetFormatPr baseColWidth="10" defaultRowHeight="15" x14ac:dyDescent="0.25"/>
  <cols>
    <col min="1" max="1" width="11.42578125" customWidth="1"/>
    <col min="2" max="2" width="46.28515625" customWidth="1"/>
    <col min="3" max="6" width="11.42578125" customWidth="1"/>
    <col min="9" max="9" width="25.28515625" customWidth="1"/>
  </cols>
  <sheetData>
    <row r="1" spans="2:6" x14ac:dyDescent="0.25">
      <c r="B1" t="s">
        <v>86</v>
      </c>
    </row>
    <row r="3" spans="2:6" s="34" customFormat="1" x14ac:dyDescent="0.25">
      <c r="B3" s="2" t="s">
        <v>124</v>
      </c>
    </row>
    <row r="4" spans="2:6" s="34" customFormat="1" x14ac:dyDescent="0.25"/>
    <row r="5" spans="2:6" ht="26.25" x14ac:dyDescent="0.25">
      <c r="B5" s="6" t="s">
        <v>23</v>
      </c>
      <c r="C5" s="7" t="s">
        <v>167</v>
      </c>
      <c r="D5" s="8" t="s">
        <v>0</v>
      </c>
      <c r="E5" s="7" t="s">
        <v>57</v>
      </c>
      <c r="F5" s="7" t="s">
        <v>58</v>
      </c>
    </row>
    <row r="6" spans="2:6" x14ac:dyDescent="0.25">
      <c r="B6" s="9" t="s">
        <v>24</v>
      </c>
      <c r="C6" s="10">
        <v>4412</v>
      </c>
      <c r="D6" s="11">
        <v>8.809728240250795</v>
      </c>
      <c r="E6" s="11">
        <v>11.446365945096144</v>
      </c>
      <c r="F6" s="130">
        <v>3.6775522212415415</v>
      </c>
    </row>
    <row r="7" spans="2:6" x14ac:dyDescent="0.25">
      <c r="B7" s="9" t="s">
        <v>27</v>
      </c>
      <c r="C7" s="10">
        <v>3529</v>
      </c>
      <c r="D7" s="11">
        <v>7.0465845330564489</v>
      </c>
      <c r="E7" s="11">
        <v>8.9702503325674208</v>
      </c>
      <c r="F7" s="130">
        <v>3.3068549573403945</v>
      </c>
    </row>
    <row r="8" spans="2:6" x14ac:dyDescent="0.25">
      <c r="B8" s="9" t="s">
        <v>26</v>
      </c>
      <c r="C8" s="10">
        <v>3488</v>
      </c>
      <c r="D8" s="11">
        <v>6.9647171582037108</v>
      </c>
      <c r="E8" s="11">
        <v>7.7034707945338008</v>
      </c>
      <c r="F8" s="130">
        <v>5.5251544571932918</v>
      </c>
    </row>
    <row r="9" spans="2:6" x14ac:dyDescent="0.25">
      <c r="B9" s="9" t="s">
        <v>25</v>
      </c>
      <c r="C9" s="10">
        <v>3474</v>
      </c>
      <c r="D9" s="11">
        <v>6.9367624448393599</v>
      </c>
      <c r="E9" s="11">
        <v>8.45930584109324</v>
      </c>
      <c r="F9" s="130">
        <v>3.9776404824948512</v>
      </c>
    </row>
    <row r="10" spans="2:6" x14ac:dyDescent="0.25">
      <c r="B10" s="9" t="s">
        <v>29</v>
      </c>
      <c r="C10" s="10">
        <v>3174</v>
      </c>
      <c r="D10" s="11">
        <v>6.3377328727461517</v>
      </c>
      <c r="E10" s="11">
        <v>9.556778328697547</v>
      </c>
      <c r="F10" s="130">
        <v>7.0609002647837593E-2</v>
      </c>
    </row>
    <row r="11" spans="2:6" x14ac:dyDescent="0.25">
      <c r="B11" s="9" t="s">
        <v>28</v>
      </c>
      <c r="C11" s="10">
        <v>1798</v>
      </c>
      <c r="D11" s="11">
        <v>3.5901839020786328</v>
      </c>
      <c r="E11" s="11">
        <v>4.344539847623655</v>
      </c>
      <c r="F11" s="130">
        <v>2.1241541629891145</v>
      </c>
    </row>
    <row r="12" spans="2:6" x14ac:dyDescent="0.25">
      <c r="B12" s="9" t="s">
        <v>31</v>
      </c>
      <c r="C12" s="10">
        <v>1667</v>
      </c>
      <c r="D12" s="11">
        <v>3.3286076555979314</v>
      </c>
      <c r="E12" s="11">
        <v>4.6257104849437658</v>
      </c>
      <c r="F12" s="130">
        <v>0.8002353633421595</v>
      </c>
    </row>
    <row r="13" spans="2:6" x14ac:dyDescent="0.25">
      <c r="B13" s="9" t="s">
        <v>34</v>
      </c>
      <c r="C13" s="10">
        <v>1512</v>
      </c>
      <c r="D13" s="11">
        <v>3.0191090433497734</v>
      </c>
      <c r="E13" s="11">
        <v>4.5289635989841575</v>
      </c>
      <c r="F13" s="130">
        <v>8.2377169755810525E-2</v>
      </c>
    </row>
    <row r="14" spans="2:6" x14ac:dyDescent="0.25">
      <c r="B14" s="9" t="s">
        <v>33</v>
      </c>
      <c r="C14" s="10">
        <v>1452</v>
      </c>
      <c r="D14" s="11">
        <v>2.8993031289311317</v>
      </c>
      <c r="E14" s="11">
        <v>2.7693796105937842</v>
      </c>
      <c r="F14" s="130">
        <v>3.1479847013827595</v>
      </c>
    </row>
    <row r="15" spans="2:6" x14ac:dyDescent="0.25">
      <c r="B15" s="9" t="s">
        <v>32</v>
      </c>
      <c r="C15" s="10">
        <v>1410</v>
      </c>
      <c r="D15" s="11">
        <v>2.8154389888380824</v>
      </c>
      <c r="E15" s="11">
        <v>1.7293505865279963</v>
      </c>
      <c r="F15" s="130">
        <v>4.9308620182406599</v>
      </c>
    </row>
    <row r="16" spans="2:6" x14ac:dyDescent="0.25">
      <c r="B16" s="9" t="s">
        <v>36</v>
      </c>
      <c r="C16" s="10">
        <v>1346</v>
      </c>
      <c r="D16" s="11">
        <v>2.6876460134581981</v>
      </c>
      <c r="E16" s="11">
        <v>3.4587011730559927</v>
      </c>
      <c r="F16" s="11">
        <v>1.1827007943512797</v>
      </c>
    </row>
    <row r="17" spans="2:7" x14ac:dyDescent="0.25">
      <c r="B17" s="9" t="s">
        <v>37</v>
      </c>
      <c r="C17" s="10">
        <v>1056</v>
      </c>
      <c r="D17" s="11">
        <v>2.108584093768096</v>
      </c>
      <c r="E17" s="11">
        <v>2.0528479864554363</v>
      </c>
      <c r="F17" s="11">
        <v>2.2182994998528978</v>
      </c>
    </row>
    <row r="18" spans="2:7" x14ac:dyDescent="0.25">
      <c r="B18" s="9" t="s">
        <v>38</v>
      </c>
      <c r="C18" s="10">
        <v>1052</v>
      </c>
      <c r="D18" s="11">
        <v>2.1005970328068528</v>
      </c>
      <c r="E18" s="11">
        <v>3.0747369694037974</v>
      </c>
      <c r="F18" s="11">
        <v>0.20594292438952633</v>
      </c>
    </row>
    <row r="19" spans="2:7" x14ac:dyDescent="0.25">
      <c r="B19" s="9" t="s">
        <v>39</v>
      </c>
      <c r="C19" s="10">
        <v>974</v>
      </c>
      <c r="D19" s="11">
        <v>1.9448493440626184</v>
      </c>
      <c r="E19" s="11">
        <v>2.5516991171846657</v>
      </c>
      <c r="F19" s="11">
        <v>0.76493086201824068</v>
      </c>
    </row>
    <row r="20" spans="2:7" x14ac:dyDescent="0.25">
      <c r="B20" s="9" t="s">
        <v>35</v>
      </c>
      <c r="C20" s="10">
        <v>973</v>
      </c>
      <c r="D20" s="11">
        <v>1.9428525788223079</v>
      </c>
      <c r="E20" s="11">
        <v>2.488208973273673</v>
      </c>
      <c r="F20" s="11">
        <v>0.88261253309796994</v>
      </c>
    </row>
    <row r="21" spans="2:7" x14ac:dyDescent="0.25">
      <c r="B21" s="9" t="s">
        <v>41</v>
      </c>
      <c r="C21" s="10">
        <v>907</v>
      </c>
      <c r="D21" s="11">
        <v>1.811066072961802</v>
      </c>
      <c r="E21" s="11">
        <v>1.5449268351674932</v>
      </c>
      <c r="F21" s="11">
        <v>2.3183289202706678</v>
      </c>
    </row>
    <row r="22" spans="2:7" x14ac:dyDescent="0.25">
      <c r="B22" s="9" t="s">
        <v>40</v>
      </c>
      <c r="C22" s="10">
        <v>558</v>
      </c>
      <c r="D22" s="11">
        <v>1.1141950040933688</v>
      </c>
      <c r="E22" s="11">
        <v>1.6235336800096749</v>
      </c>
      <c r="F22" s="11">
        <v>0.1235657546337158</v>
      </c>
    </row>
    <row r="23" spans="2:7" x14ac:dyDescent="0.25">
      <c r="B23" s="9" t="s">
        <v>42</v>
      </c>
      <c r="C23" s="10">
        <v>302</v>
      </c>
      <c r="D23" s="11">
        <v>0.60302310257383041</v>
      </c>
      <c r="E23" s="11">
        <v>0.69536824283468379</v>
      </c>
      <c r="F23" s="11">
        <v>0.42365401588702561</v>
      </c>
    </row>
    <row r="24" spans="2:7" x14ac:dyDescent="0.25">
      <c r="B24" s="12" t="s">
        <v>7</v>
      </c>
      <c r="C24" s="13">
        <v>1516</v>
      </c>
      <c r="D24" s="14">
        <v>3.0270961043110165</v>
      </c>
      <c r="E24" s="14">
        <v>3.0021768049340913</v>
      </c>
      <c r="F24" s="14">
        <v>3.0773756987349219</v>
      </c>
    </row>
    <row r="25" spans="2:7" x14ac:dyDescent="0.25">
      <c r="B25" s="15" t="s">
        <v>43</v>
      </c>
      <c r="C25" s="16">
        <v>10285</v>
      </c>
      <c r="D25" s="17">
        <v>20.536730496595517</v>
      </c>
      <c r="E25" s="17">
        <v>6.3066876284919582</v>
      </c>
      <c r="F25" s="17">
        <v>48.237716975581051</v>
      </c>
      <c r="G25" s="1"/>
    </row>
    <row r="26" spans="2:7" x14ac:dyDescent="0.25">
      <c r="B26" s="15" t="s">
        <v>105</v>
      </c>
      <c r="C26" s="16">
        <v>5196</v>
      </c>
      <c r="D26" s="17">
        <v>10.375192188654381</v>
      </c>
      <c r="E26" s="17">
        <v>9.0669972185270282</v>
      </c>
      <c r="F26" s="17">
        <v>12.92144748455428</v>
      </c>
    </row>
    <row r="27" spans="2:7" x14ac:dyDescent="0.25">
      <c r="B27" s="6" t="s">
        <v>8</v>
      </c>
      <c r="C27" s="18">
        <v>50081</v>
      </c>
      <c r="D27" s="19">
        <v>100</v>
      </c>
      <c r="E27" s="19">
        <v>100.00000000000003</v>
      </c>
      <c r="F27" s="19">
        <v>100</v>
      </c>
    </row>
    <row r="29" spans="2:7" x14ac:dyDescent="0.25">
      <c r="B29" s="74" t="s">
        <v>152</v>
      </c>
    </row>
  </sheetData>
  <sortState ref="B77:F94">
    <sortCondition descending="1" ref="C77:C94"/>
  </sortState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2"/>
  <sheetViews>
    <sheetView zoomScaleNormal="100" workbookViewId="0">
      <selection activeCell="C1" sqref="C1"/>
    </sheetView>
  </sheetViews>
  <sheetFormatPr baseColWidth="10" defaultRowHeight="15" x14ac:dyDescent="0.25"/>
  <cols>
    <col min="2" max="2" width="52.28515625" customWidth="1"/>
    <col min="3" max="12" width="13.42578125" customWidth="1"/>
  </cols>
  <sheetData>
    <row r="1" spans="2:12" s="34" customFormat="1" x14ac:dyDescent="0.25">
      <c r="B1" s="34" t="s">
        <v>88</v>
      </c>
    </row>
    <row r="2" spans="2:12" s="34" customFormat="1" x14ac:dyDescent="0.25"/>
    <row r="3" spans="2:12" s="34" customFormat="1" x14ac:dyDescent="0.25">
      <c r="B3" s="2" t="s">
        <v>125</v>
      </c>
    </row>
    <row r="4" spans="2:12" s="34" customFormat="1" x14ac:dyDescent="0.25"/>
    <row r="5" spans="2:12" ht="47.25" x14ac:dyDescent="0.25">
      <c r="B5" s="131" t="s">
        <v>23</v>
      </c>
      <c r="C5" s="36" t="s">
        <v>168</v>
      </c>
      <c r="D5" s="36" t="s">
        <v>169</v>
      </c>
      <c r="E5" s="36" t="s">
        <v>170</v>
      </c>
      <c r="F5" s="36" t="s">
        <v>171</v>
      </c>
      <c r="G5" s="36" t="s">
        <v>172</v>
      </c>
      <c r="H5" s="36" t="s">
        <v>173</v>
      </c>
      <c r="I5" s="36" t="s">
        <v>174</v>
      </c>
      <c r="J5" s="36" t="s">
        <v>175</v>
      </c>
      <c r="K5" s="36" t="s">
        <v>176</v>
      </c>
      <c r="L5" s="36" t="s">
        <v>177</v>
      </c>
    </row>
    <row r="6" spans="2:12" x14ac:dyDescent="0.25">
      <c r="B6" s="20" t="s">
        <v>24</v>
      </c>
      <c r="C6" s="21">
        <v>11.030261815708943</v>
      </c>
      <c r="D6" s="22">
        <v>8.7431693989071047</v>
      </c>
      <c r="E6" s="22">
        <v>7.6205533596837949</v>
      </c>
      <c r="F6" s="22">
        <v>7.8955453149001542</v>
      </c>
      <c r="G6" s="22">
        <v>8.5444610034773962</v>
      </c>
      <c r="H6" s="22">
        <v>8.4530853761622993</v>
      </c>
      <c r="I6" s="22">
        <v>2.512562814070352</v>
      </c>
      <c r="J6" s="22">
        <v>17.891816920943135</v>
      </c>
      <c r="K6" s="22">
        <v>4.3140638481449525</v>
      </c>
      <c r="L6" s="22">
        <v>5.0473186119873814</v>
      </c>
    </row>
    <row r="7" spans="2:12" x14ac:dyDescent="0.25">
      <c r="B7" s="20" t="s">
        <v>27</v>
      </c>
      <c r="C7" s="22">
        <v>7.8204692281536898</v>
      </c>
      <c r="D7" s="22">
        <v>7.6624165148755319</v>
      </c>
      <c r="E7" s="22">
        <v>7.067193675889329</v>
      </c>
      <c r="F7" s="22">
        <v>6.8202764976958523</v>
      </c>
      <c r="G7" s="22">
        <v>5.3651266766020864</v>
      </c>
      <c r="H7" s="22">
        <v>2.0287404902789516</v>
      </c>
      <c r="I7" s="22">
        <v>6.4321608040201008</v>
      </c>
      <c r="J7" s="22">
        <v>6.6574202496532591</v>
      </c>
      <c r="K7" s="22">
        <v>7.1613459879206216</v>
      </c>
      <c r="L7" s="22">
        <v>10.252365930599369</v>
      </c>
    </row>
    <row r="8" spans="2:12" x14ac:dyDescent="0.25">
      <c r="B8" s="20" t="s">
        <v>26</v>
      </c>
      <c r="C8" s="22">
        <v>5.8483509010540633</v>
      </c>
      <c r="D8" s="22">
        <v>5.5130540376442019</v>
      </c>
      <c r="E8" s="22">
        <v>7.7944664031620547</v>
      </c>
      <c r="F8" s="22">
        <v>7.6497695852534564</v>
      </c>
      <c r="G8" s="22">
        <v>6.8057625434674609</v>
      </c>
      <c r="H8" s="22">
        <v>9.4674556213017809</v>
      </c>
      <c r="I8" s="22">
        <v>7.7386934673366836</v>
      </c>
      <c r="J8" s="22">
        <v>9.7087378640776691</v>
      </c>
      <c r="K8" s="22">
        <v>4.4003451251078518</v>
      </c>
      <c r="L8" s="22">
        <v>4.2586750788643535</v>
      </c>
    </row>
    <row r="9" spans="2:12" x14ac:dyDescent="0.25">
      <c r="B9" s="20" t="s">
        <v>25</v>
      </c>
      <c r="C9" s="22">
        <v>5.7599455967358049</v>
      </c>
      <c r="D9" s="22">
        <v>5.4523375834851251</v>
      </c>
      <c r="E9" s="22">
        <v>7.683794466403163</v>
      </c>
      <c r="F9" s="22">
        <v>5.161290322580645</v>
      </c>
      <c r="G9" s="22">
        <v>6.9547938400397413</v>
      </c>
      <c r="H9" s="22">
        <v>4.2265426880811496</v>
      </c>
      <c r="I9" s="22">
        <v>12.964824120603016</v>
      </c>
      <c r="J9" s="22">
        <v>8.5991678224687931</v>
      </c>
      <c r="K9" s="22">
        <v>15.53062985332183</v>
      </c>
      <c r="L9" s="22">
        <v>17.665615141955833</v>
      </c>
    </row>
    <row r="10" spans="2:12" x14ac:dyDescent="0.25">
      <c r="B10" s="20" t="s">
        <v>29</v>
      </c>
      <c r="C10" s="23">
        <v>6.2631757905474332</v>
      </c>
      <c r="D10" s="22">
        <v>6.2537947783849424</v>
      </c>
      <c r="E10" s="22">
        <v>5.6758893280632412</v>
      </c>
      <c r="F10" s="22">
        <v>8.3563748079877112</v>
      </c>
      <c r="G10" s="22">
        <v>11.674118231495282</v>
      </c>
      <c r="H10" s="22">
        <v>5.240912933220625</v>
      </c>
      <c r="I10" s="22">
        <v>0.60301507537688448</v>
      </c>
      <c r="J10" s="22">
        <v>9.0152565880721216</v>
      </c>
      <c r="K10" s="22">
        <v>6.557377049180328</v>
      </c>
      <c r="L10" s="22">
        <v>4.7318611987381702</v>
      </c>
    </row>
    <row r="11" spans="2:12" x14ac:dyDescent="0.25">
      <c r="B11" s="20" t="s">
        <v>28</v>
      </c>
      <c r="C11" s="22">
        <v>2.6725603536212175</v>
      </c>
      <c r="D11" s="22">
        <v>2.9629629629629632</v>
      </c>
      <c r="E11" s="22">
        <v>4.0948616600790517</v>
      </c>
      <c r="F11" s="22">
        <v>3.4715821812596004</v>
      </c>
      <c r="G11" s="22">
        <v>3.9244908097367115</v>
      </c>
      <c r="H11" s="22">
        <v>6.0862214708368549</v>
      </c>
      <c r="I11" s="22">
        <v>3.4170854271356785</v>
      </c>
      <c r="J11" s="22">
        <v>3.3287101248266295</v>
      </c>
      <c r="K11" s="22">
        <v>5.4357204486626403</v>
      </c>
      <c r="L11" s="22">
        <v>1.5772870662460567</v>
      </c>
    </row>
    <row r="12" spans="2:12" x14ac:dyDescent="0.25">
      <c r="B12" s="20" t="s">
        <v>31</v>
      </c>
      <c r="C12" s="22">
        <v>3.1145868752125128</v>
      </c>
      <c r="D12" s="22">
        <v>2.2950819672131146</v>
      </c>
      <c r="E12" s="22">
        <v>2.4505928853754941</v>
      </c>
      <c r="F12" s="22">
        <v>4.946236559139785</v>
      </c>
      <c r="G12" s="22">
        <v>2.3845007451564828</v>
      </c>
      <c r="H12" s="22">
        <v>10.989010989010989</v>
      </c>
      <c r="I12" s="22">
        <v>1.5075376884422111</v>
      </c>
      <c r="J12" s="22">
        <v>2.912621359223301</v>
      </c>
      <c r="K12" s="22">
        <v>0.69025021570319245</v>
      </c>
      <c r="L12" s="22">
        <v>0.47318611987381703</v>
      </c>
    </row>
    <row r="13" spans="2:12" x14ac:dyDescent="0.25">
      <c r="B13" s="20" t="s">
        <v>34</v>
      </c>
      <c r="C13" s="22">
        <v>3.4614076844610682</v>
      </c>
      <c r="D13" s="22">
        <v>2.2343655130540379</v>
      </c>
      <c r="E13" s="22">
        <v>3.6996047430830044</v>
      </c>
      <c r="F13" s="22">
        <v>1.5360983102918586</v>
      </c>
      <c r="G13" s="22">
        <v>3.5270740188772978</v>
      </c>
      <c r="H13" s="22">
        <v>3.6348267117497883</v>
      </c>
      <c r="I13" s="22">
        <v>0</v>
      </c>
      <c r="J13" s="22">
        <v>3.8834951456310685</v>
      </c>
      <c r="K13" s="22">
        <v>1.1216566005176878</v>
      </c>
      <c r="L13" s="22">
        <v>1.5772870662460567</v>
      </c>
    </row>
    <row r="14" spans="2:12" x14ac:dyDescent="0.25">
      <c r="B14" s="20" t="s">
        <v>33</v>
      </c>
      <c r="C14" s="22">
        <v>1.5028901734104048</v>
      </c>
      <c r="D14" s="22">
        <v>3.3879781420765029</v>
      </c>
      <c r="E14" s="22">
        <v>2.1343873517786562</v>
      </c>
      <c r="F14" s="22">
        <v>5.8678955453149007</v>
      </c>
      <c r="G14" s="22">
        <v>3.7257824143070044</v>
      </c>
      <c r="H14" s="22">
        <v>7.438715131022823</v>
      </c>
      <c r="I14" s="22">
        <v>0.70351758793969854</v>
      </c>
      <c r="J14" s="22">
        <v>1.9417475728155342</v>
      </c>
      <c r="K14" s="22">
        <v>0.25884383088869717</v>
      </c>
      <c r="L14" s="22">
        <v>0.15772870662460567</v>
      </c>
    </row>
    <row r="15" spans="2:12" x14ac:dyDescent="0.25">
      <c r="B15" s="20" t="s">
        <v>32</v>
      </c>
      <c r="C15" s="22">
        <v>2.9173750425025502</v>
      </c>
      <c r="D15" s="22">
        <v>3.3636915604128723</v>
      </c>
      <c r="E15" s="22">
        <v>1.8023715415019765</v>
      </c>
      <c r="F15" s="22">
        <v>8.3256528417818743</v>
      </c>
      <c r="G15" s="22">
        <v>1.2916045702930949</v>
      </c>
      <c r="H15" s="22">
        <v>3.2121724429416734</v>
      </c>
      <c r="I15" s="22">
        <v>1.0050251256281408</v>
      </c>
      <c r="J15" s="22">
        <v>1.3869625520110958</v>
      </c>
      <c r="K15" s="22">
        <v>0.17256255392579811</v>
      </c>
      <c r="L15" s="22">
        <v>0.31545741324921134</v>
      </c>
    </row>
    <row r="16" spans="2:12" x14ac:dyDescent="0.25">
      <c r="B16" s="20" t="s">
        <v>36</v>
      </c>
      <c r="C16" s="22">
        <v>2.5025501530091807</v>
      </c>
      <c r="D16" s="22">
        <v>0.71645415907710996</v>
      </c>
      <c r="E16" s="22">
        <v>2.9723320158102768</v>
      </c>
      <c r="F16" s="22">
        <v>6.236559139784946</v>
      </c>
      <c r="G16" s="22">
        <v>2.8812717337307503</v>
      </c>
      <c r="H16" s="22">
        <v>1.9442096365173287</v>
      </c>
      <c r="I16" s="22">
        <v>2.8140703517587942</v>
      </c>
      <c r="J16" s="22">
        <v>5.1317614424410536</v>
      </c>
      <c r="K16" s="22">
        <v>0.43140638481449528</v>
      </c>
      <c r="L16" s="22">
        <v>0.47318611987381703</v>
      </c>
    </row>
    <row r="17" spans="2:12" x14ac:dyDescent="0.25">
      <c r="B17" s="20" t="s">
        <v>37</v>
      </c>
      <c r="C17" s="22">
        <v>2.3597415844950698</v>
      </c>
      <c r="D17" s="22">
        <v>3.0479659987856711</v>
      </c>
      <c r="E17" s="22">
        <v>1.422924901185771</v>
      </c>
      <c r="F17" s="22">
        <v>1.1981566820276499</v>
      </c>
      <c r="G17" s="22">
        <v>1.7386984600099353</v>
      </c>
      <c r="H17" s="22">
        <v>4.3956043956043951</v>
      </c>
      <c r="I17" s="22">
        <v>1.0050251256281408</v>
      </c>
      <c r="J17" s="22">
        <v>0.83217753120665738</v>
      </c>
      <c r="K17" s="22">
        <v>0.25884383088869717</v>
      </c>
      <c r="L17" s="22">
        <v>0.94637223974763407</v>
      </c>
    </row>
    <row r="18" spans="2:12" x14ac:dyDescent="0.25">
      <c r="B18" s="20" t="s">
        <v>38</v>
      </c>
      <c r="C18" s="22">
        <v>1.9653179190751446</v>
      </c>
      <c r="D18" s="22">
        <v>1.3357619914996965</v>
      </c>
      <c r="E18" s="22">
        <v>2.6245059288537549</v>
      </c>
      <c r="F18" s="22">
        <v>1.8125960061443933</v>
      </c>
      <c r="G18" s="22">
        <v>4.0735221063089915</v>
      </c>
      <c r="H18" s="22">
        <v>1.9442096365173287</v>
      </c>
      <c r="I18" s="22">
        <v>1.8090452261306535</v>
      </c>
      <c r="J18" s="22">
        <v>2.635228848821082</v>
      </c>
      <c r="K18" s="22">
        <v>1.4667817083692838</v>
      </c>
      <c r="L18" s="22">
        <v>0.47318611987381703</v>
      </c>
    </row>
    <row r="19" spans="2:12" x14ac:dyDescent="0.25">
      <c r="B19" s="20" t="s">
        <v>39</v>
      </c>
      <c r="C19" s="22">
        <v>0.89765385923155394</v>
      </c>
      <c r="D19" s="22">
        <v>3.7644201578627809</v>
      </c>
      <c r="E19" s="22">
        <v>2.3399209486166006</v>
      </c>
      <c r="F19" s="22">
        <v>4.2703533026113671</v>
      </c>
      <c r="G19" s="22">
        <v>2.5335320417287628</v>
      </c>
      <c r="H19" s="22">
        <v>1.7751479289940828</v>
      </c>
      <c r="I19" s="22">
        <v>0.4020100502512563</v>
      </c>
      <c r="J19" s="22">
        <v>1.1095700416088765</v>
      </c>
      <c r="K19" s="22">
        <v>0.34512510785159622</v>
      </c>
      <c r="L19" s="22">
        <v>0.47318611987381703</v>
      </c>
    </row>
    <row r="20" spans="2:12" x14ac:dyDescent="0.25">
      <c r="B20" s="20" t="s">
        <v>35</v>
      </c>
      <c r="C20" s="22">
        <v>0.95885753145188712</v>
      </c>
      <c r="D20" s="22">
        <v>2.1979356405585913</v>
      </c>
      <c r="E20" s="22">
        <v>1.9288537549407114</v>
      </c>
      <c r="F20" s="22">
        <v>1.0752688172043012</v>
      </c>
      <c r="G20" s="22">
        <v>1.4406358668653751</v>
      </c>
      <c r="H20" s="22">
        <v>2.7895181741335584</v>
      </c>
      <c r="I20" s="22">
        <v>4.9246231155778899</v>
      </c>
      <c r="J20" s="22">
        <v>4.9930651872399441</v>
      </c>
      <c r="K20" s="22">
        <v>3.1061259706643662</v>
      </c>
      <c r="L20" s="22">
        <v>2.5236593059936907</v>
      </c>
    </row>
    <row r="21" spans="2:12" x14ac:dyDescent="0.25">
      <c r="B21" s="20" t="s">
        <v>41</v>
      </c>
      <c r="C21" s="22">
        <v>1.9109146548792928</v>
      </c>
      <c r="D21" s="22">
        <v>1.8943533697632058</v>
      </c>
      <c r="E21" s="22">
        <v>1.1857707509881423</v>
      </c>
      <c r="F21" s="22">
        <v>2.6420890937019972</v>
      </c>
      <c r="G21" s="22">
        <v>2.1361152508693491</v>
      </c>
      <c r="H21" s="22">
        <v>2.1978021978021975</v>
      </c>
      <c r="I21" s="22">
        <v>1.0050251256281408</v>
      </c>
      <c r="J21" s="22">
        <v>0.27739251040221913</v>
      </c>
      <c r="K21" s="22">
        <v>0.25884383088869717</v>
      </c>
      <c r="L21" s="22">
        <v>0.63091482649842268</v>
      </c>
    </row>
    <row r="22" spans="2:12" x14ac:dyDescent="0.25">
      <c r="B22" s="20" t="s">
        <v>40</v>
      </c>
      <c r="C22" s="22">
        <v>0.71404284257055428</v>
      </c>
      <c r="D22" s="22">
        <v>1.4571948998178506</v>
      </c>
      <c r="E22" s="22">
        <v>1.1383399209486167</v>
      </c>
      <c r="F22" s="22">
        <v>2.7035330261136714</v>
      </c>
      <c r="G22" s="22">
        <v>2.3845007451564828</v>
      </c>
      <c r="H22" s="22">
        <v>0.84530853761622982</v>
      </c>
      <c r="I22" s="22">
        <v>0.4020100502512563</v>
      </c>
      <c r="J22" s="22">
        <v>2.219140083217753</v>
      </c>
      <c r="K22" s="22">
        <v>8.6281276962899056E-2</v>
      </c>
      <c r="L22" s="22">
        <v>0</v>
      </c>
    </row>
    <row r="23" spans="2:12" x14ac:dyDescent="0.25">
      <c r="B23" s="20" t="s">
        <v>42</v>
      </c>
      <c r="C23" s="22">
        <v>0.29241754505270318</v>
      </c>
      <c r="D23" s="22">
        <v>0.71645415907710996</v>
      </c>
      <c r="E23" s="22">
        <v>0.28458498023715417</v>
      </c>
      <c r="F23" s="22">
        <v>1.228878648233487</v>
      </c>
      <c r="G23" s="22">
        <v>1.1425732737208145</v>
      </c>
      <c r="H23" s="22">
        <v>1.5215553677092137</v>
      </c>
      <c r="I23" s="22">
        <v>0.10050251256281408</v>
      </c>
      <c r="J23" s="22">
        <v>0.55478502080443826</v>
      </c>
      <c r="K23" s="22">
        <v>8.6281276962899056E-2</v>
      </c>
      <c r="L23" s="22">
        <v>0</v>
      </c>
    </row>
    <row r="24" spans="2:12" x14ac:dyDescent="0.25">
      <c r="B24" s="20" t="s">
        <v>7</v>
      </c>
      <c r="C24" s="22">
        <v>2.665759945596736</v>
      </c>
      <c r="D24" s="22">
        <v>2.7929568913175471</v>
      </c>
      <c r="E24" s="22">
        <v>2.7351778656126484</v>
      </c>
      <c r="F24" s="22">
        <v>4.9769585253456219</v>
      </c>
      <c r="G24" s="22">
        <v>4.1728763040238457</v>
      </c>
      <c r="H24" s="22">
        <v>3.7193575655114115</v>
      </c>
      <c r="I24" s="22">
        <v>3.517587939698493</v>
      </c>
      <c r="J24" s="22">
        <v>4.438280166435506</v>
      </c>
      <c r="K24" s="22">
        <v>1.0353753235547887</v>
      </c>
      <c r="L24" s="22">
        <v>1.1041009463722395</v>
      </c>
    </row>
    <row r="25" spans="2:12" x14ac:dyDescent="0.25">
      <c r="B25" s="20" t="s">
        <v>43</v>
      </c>
      <c r="C25" s="22">
        <v>25.787147228833735</v>
      </c>
      <c r="D25" s="22">
        <v>26.520947176684885</v>
      </c>
      <c r="E25" s="22">
        <v>23.778656126482215</v>
      </c>
      <c r="F25" s="22">
        <v>8.4485407066052236</v>
      </c>
      <c r="G25" s="22">
        <v>11.376055638350719</v>
      </c>
      <c r="H25" s="22">
        <v>13.271344040574808</v>
      </c>
      <c r="I25" s="22">
        <v>24.824120603015079</v>
      </c>
      <c r="J25" s="22">
        <v>4.160887656033287</v>
      </c>
      <c r="K25" s="22">
        <v>21.05263157894737</v>
      </c>
      <c r="L25" s="22">
        <v>28.075709779179807</v>
      </c>
    </row>
    <row r="26" spans="2:12" x14ac:dyDescent="0.25">
      <c r="B26" s="20" t="s">
        <v>60</v>
      </c>
      <c r="C26" s="22">
        <v>9.5545732743964642</v>
      </c>
      <c r="D26" s="22">
        <v>7.6867030965391629</v>
      </c>
      <c r="E26" s="22">
        <v>9.5652173913043477</v>
      </c>
      <c r="F26" s="22">
        <v>5.376344086021505</v>
      </c>
      <c r="G26" s="22">
        <v>11.922503725782414</v>
      </c>
      <c r="H26" s="22">
        <v>4.8182586644125101</v>
      </c>
      <c r="I26" s="22">
        <v>22.311557788944725</v>
      </c>
      <c r="J26" s="22">
        <v>8.3217753120665741</v>
      </c>
      <c r="K26" s="22">
        <v>26.229508196721312</v>
      </c>
      <c r="L26" s="22">
        <v>19.242902208201894</v>
      </c>
    </row>
    <row r="27" spans="2:12" x14ac:dyDescent="0.25">
      <c r="B27" s="24" t="s">
        <v>8</v>
      </c>
      <c r="C27" s="25">
        <v>100</v>
      </c>
      <c r="D27" s="25">
        <v>100</v>
      </c>
      <c r="E27" s="25">
        <v>100</v>
      </c>
      <c r="F27" s="25">
        <v>100</v>
      </c>
      <c r="G27" s="25">
        <v>100</v>
      </c>
      <c r="H27" s="25">
        <v>99.999999999999986</v>
      </c>
      <c r="I27" s="25">
        <v>100</v>
      </c>
      <c r="J27" s="25">
        <v>100</v>
      </c>
      <c r="K27" s="25">
        <v>100</v>
      </c>
      <c r="L27" s="25">
        <v>100</v>
      </c>
    </row>
    <row r="28" spans="2:12" x14ac:dyDescent="0.25">
      <c r="B28" s="132"/>
      <c r="C28" s="133"/>
      <c r="D28" s="133"/>
      <c r="E28" s="133"/>
      <c r="F28" s="133"/>
      <c r="G28" s="133"/>
      <c r="H28" s="133"/>
      <c r="I28" s="133"/>
      <c r="J28" s="133"/>
      <c r="K28" s="133"/>
      <c r="L28" s="133"/>
    </row>
    <row r="29" spans="2:12" x14ac:dyDescent="0.25">
      <c r="B29" s="134" t="s">
        <v>51</v>
      </c>
      <c r="C29" s="29" t="s">
        <v>52</v>
      </c>
      <c r="D29" s="30" t="s">
        <v>54</v>
      </c>
      <c r="E29" s="31" t="s">
        <v>55</v>
      </c>
      <c r="F29" s="32" t="s">
        <v>53</v>
      </c>
      <c r="G29" s="33" t="s">
        <v>56</v>
      </c>
      <c r="H29" s="133"/>
      <c r="I29" s="116"/>
      <c r="J29" s="133"/>
      <c r="K29" s="116"/>
      <c r="L29" s="133"/>
    </row>
    <row r="32" spans="2:12" x14ac:dyDescent="0.25">
      <c r="B32" s="74" t="s">
        <v>152</v>
      </c>
    </row>
  </sheetData>
  <conditionalFormatting sqref="C6:L26">
    <cfRule type="cellIs" dxfId="4" priority="1" operator="greaterThan">
      <formula>19.95</formula>
    </cfRule>
    <cfRule type="cellIs" dxfId="3" priority="2" operator="between">
      <formula>9.95</formula>
      <formula>19.95</formula>
    </cfRule>
    <cfRule type="cellIs" dxfId="2" priority="3" operator="between">
      <formula>4.951</formula>
      <formula>9.949</formula>
    </cfRule>
    <cfRule type="cellIs" dxfId="1" priority="4" operator="between">
      <formula>2.45</formula>
      <formula>4.95</formula>
    </cfRule>
    <cfRule type="cellIs" dxfId="0" priority="5" operator="lessThan">
      <formula>2.45</formula>
    </cfRule>
  </conditionalFormatting>
  <pageMargins left="0.31496062992125984" right="0.31496062992125984" top="0.59055118110236227" bottom="0.59055118110236227" header="0.31496062992125984" footer="0.31496062992125984"/>
  <pageSetup paperSize="9" scale="7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zoomScaleNormal="100" workbookViewId="0">
      <selection activeCell="E24" sqref="E24"/>
    </sheetView>
  </sheetViews>
  <sheetFormatPr baseColWidth="10" defaultRowHeight="15" x14ac:dyDescent="0.25"/>
  <cols>
    <col min="2" max="2" width="64.140625" customWidth="1"/>
    <col min="3" max="3" width="20.140625" customWidth="1"/>
    <col min="4" max="5" width="15.5703125" customWidth="1"/>
    <col min="6" max="6" width="28.28515625" customWidth="1"/>
    <col min="7" max="8" width="15.5703125" customWidth="1"/>
  </cols>
  <sheetData>
    <row r="1" spans="1:3" x14ac:dyDescent="0.25">
      <c r="B1" s="27" t="s">
        <v>90</v>
      </c>
    </row>
    <row r="2" spans="1:3" s="34" customFormat="1" x14ac:dyDescent="0.25"/>
    <row r="3" spans="1:3" s="34" customFormat="1" x14ac:dyDescent="0.25">
      <c r="B3" s="2" t="s">
        <v>126</v>
      </c>
    </row>
    <row r="4" spans="1:3" x14ac:dyDescent="0.25">
      <c r="A4" t="s">
        <v>59</v>
      </c>
    </row>
    <row r="5" spans="1:3" ht="25.5" customHeight="1" x14ac:dyDescent="0.25">
      <c r="B5" s="86" t="s">
        <v>23</v>
      </c>
      <c r="C5" s="86" t="s">
        <v>45</v>
      </c>
    </row>
    <row r="6" spans="1:3" ht="15.75" customHeight="1" x14ac:dyDescent="0.25">
      <c r="B6" s="112" t="s">
        <v>178</v>
      </c>
      <c r="C6" s="112">
        <v>2.9</v>
      </c>
    </row>
    <row r="7" spans="1:3" ht="15.75" customHeight="1" x14ac:dyDescent="0.25">
      <c r="B7" s="110" t="s">
        <v>179</v>
      </c>
      <c r="C7" s="110">
        <v>2.8</v>
      </c>
    </row>
    <row r="8" spans="1:3" ht="15.75" customHeight="1" x14ac:dyDescent="0.25">
      <c r="B8" s="112" t="s">
        <v>180</v>
      </c>
      <c r="C8" s="112">
        <v>3.6</v>
      </c>
    </row>
    <row r="9" spans="1:3" ht="15.75" customHeight="1" x14ac:dyDescent="0.25">
      <c r="B9" s="110"/>
      <c r="C9" s="110"/>
    </row>
    <row r="10" spans="1:3" ht="15.75" customHeight="1" x14ac:dyDescent="0.25">
      <c r="B10" s="109" t="s">
        <v>181</v>
      </c>
      <c r="C10" s="111">
        <v>2.5433526011560694</v>
      </c>
    </row>
    <row r="11" spans="1:3" ht="15.75" customHeight="1" x14ac:dyDescent="0.25">
      <c r="B11" s="110" t="s">
        <v>182</v>
      </c>
      <c r="C11" s="110">
        <v>2.7628111273792095</v>
      </c>
    </row>
    <row r="12" spans="1:3" ht="15.75" customHeight="1" x14ac:dyDescent="0.25">
      <c r="B12" s="109" t="s">
        <v>183</v>
      </c>
      <c r="C12" s="111">
        <v>2.8103946102021173</v>
      </c>
    </row>
    <row r="13" spans="1:3" ht="15.75" customHeight="1" x14ac:dyDescent="0.25">
      <c r="B13" s="110" t="s">
        <v>184</v>
      </c>
      <c r="C13" s="110">
        <v>2.813840830449827</v>
      </c>
    </row>
    <row r="14" spans="1:3" ht="15.75" customHeight="1" x14ac:dyDescent="0.25">
      <c r="B14" s="109" t="s">
        <v>185</v>
      </c>
      <c r="C14" s="111">
        <v>2.8500336247478142</v>
      </c>
    </row>
    <row r="15" spans="1:3" ht="15.75" customHeight="1" x14ac:dyDescent="0.25">
      <c r="B15" s="110" t="s">
        <v>186</v>
      </c>
      <c r="C15" s="110">
        <v>2.8666666666666667</v>
      </c>
    </row>
    <row r="16" spans="1:3" ht="15.75" customHeight="1" x14ac:dyDescent="0.25">
      <c r="B16" s="109" t="s">
        <v>187</v>
      </c>
      <c r="C16" s="111">
        <v>3.0221153846153848</v>
      </c>
    </row>
    <row r="17" spans="2:3" ht="15.75" customHeight="1" x14ac:dyDescent="0.25">
      <c r="B17" s="110" t="s">
        <v>188</v>
      </c>
      <c r="C17" s="110">
        <v>3.1414821944177094</v>
      </c>
    </row>
    <row r="18" spans="2:3" ht="15.75" customHeight="1" x14ac:dyDescent="0.25">
      <c r="B18" s="109" t="s">
        <v>189</v>
      </c>
      <c r="C18" s="111">
        <v>3.1449233439398321</v>
      </c>
    </row>
    <row r="19" spans="2:3" ht="15.75" customHeight="1" x14ac:dyDescent="0.25">
      <c r="B19" s="110" t="s">
        <v>190</v>
      </c>
      <c r="C19" s="110">
        <v>3.2479213907785338</v>
      </c>
    </row>
    <row r="20" spans="2:3" ht="15.75" customHeight="1" x14ac:dyDescent="0.25">
      <c r="B20" s="109" t="s">
        <v>191</v>
      </c>
      <c r="C20" s="111">
        <v>3.2644394110985275</v>
      </c>
    </row>
    <row r="21" spans="2:3" ht="15.75" customHeight="1" x14ac:dyDescent="0.25">
      <c r="B21" s="110" t="s">
        <v>192</v>
      </c>
      <c r="C21" s="110">
        <v>3.6137184115523464</v>
      </c>
    </row>
    <row r="22" spans="2:3" ht="15.75" customHeight="1" x14ac:dyDescent="0.25">
      <c r="B22" s="109" t="s">
        <v>193</v>
      </c>
      <c r="C22" s="111">
        <v>4.0486039296794205</v>
      </c>
    </row>
    <row r="23" spans="2:3" ht="15.75" customHeight="1" x14ac:dyDescent="0.25">
      <c r="B23" s="110" t="s">
        <v>194</v>
      </c>
      <c r="C23" s="110">
        <v>4.0866141732283463</v>
      </c>
    </row>
    <row r="24" spans="2:3" ht="15.75" customHeight="1" x14ac:dyDescent="0.25">
      <c r="B24" s="109" t="s">
        <v>195</v>
      </c>
      <c r="C24" s="111">
        <v>4.3370411568409342</v>
      </c>
    </row>
    <row r="25" spans="2:3" ht="15.75" customHeight="1" x14ac:dyDescent="0.25">
      <c r="B25" s="110" t="s">
        <v>196</v>
      </c>
      <c r="C25" s="110">
        <v>4.4086378737541532</v>
      </c>
    </row>
    <row r="26" spans="2:3" ht="15.75" customHeight="1" x14ac:dyDescent="0.25">
      <c r="B26" s="109" t="s">
        <v>197</v>
      </c>
      <c r="C26" s="111">
        <v>4.5066018068102851</v>
      </c>
    </row>
    <row r="27" spans="2:3" ht="15.75" customHeight="1" x14ac:dyDescent="0.25">
      <c r="B27" s="110" t="s">
        <v>198</v>
      </c>
      <c r="C27" s="110">
        <v>4.6240171551107938</v>
      </c>
    </row>
    <row r="28" spans="2:3" x14ac:dyDescent="0.25">
      <c r="B28" s="109"/>
      <c r="C28" s="111"/>
    </row>
    <row r="29" spans="2:3" x14ac:dyDescent="0.25">
      <c r="B29" s="113" t="s">
        <v>199</v>
      </c>
      <c r="C29" s="110">
        <v>3.1</v>
      </c>
    </row>
    <row r="31" spans="2:3" x14ac:dyDescent="0.25">
      <c r="B31" s="74" t="s">
        <v>152</v>
      </c>
    </row>
  </sheetData>
  <sortState ref="B31:D48">
    <sortCondition ref="C31:C48"/>
  </sortState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Normal="100" workbookViewId="0">
      <selection activeCell="C1" sqref="C1"/>
    </sheetView>
  </sheetViews>
  <sheetFormatPr baseColWidth="10" defaultRowHeight="15" x14ac:dyDescent="0.25"/>
  <cols>
    <col min="1" max="1" width="11.42578125" style="3"/>
    <col min="2" max="2" width="53" customWidth="1"/>
    <col min="3" max="20" width="10.140625" customWidth="1"/>
  </cols>
  <sheetData>
    <row r="1" spans="2:11" x14ac:dyDescent="0.25">
      <c r="B1" s="27" t="s">
        <v>92</v>
      </c>
      <c r="C1" s="3"/>
      <c r="D1" s="3"/>
      <c r="E1" s="3"/>
      <c r="F1" s="3"/>
      <c r="G1" s="3"/>
      <c r="H1" s="3"/>
      <c r="I1" s="3"/>
      <c r="J1" s="3"/>
      <c r="K1" s="3"/>
    </row>
    <row r="2" spans="2:11" s="34" customFormat="1" x14ac:dyDescent="0.25"/>
    <row r="3" spans="2:11" s="34" customFormat="1" x14ac:dyDescent="0.25">
      <c r="B3" s="114" t="s">
        <v>127</v>
      </c>
    </row>
    <row r="5" spans="2:11" s="97" customFormat="1" ht="33.75" customHeight="1" x14ac:dyDescent="0.25">
      <c r="B5" s="94" t="s">
        <v>30</v>
      </c>
      <c r="C5" s="175" t="s">
        <v>44</v>
      </c>
      <c r="D5" s="175" t="s">
        <v>18</v>
      </c>
      <c r="E5" s="175" t="s">
        <v>20</v>
      </c>
      <c r="F5" s="175" t="s">
        <v>19</v>
      </c>
      <c r="G5" s="175" t="s">
        <v>21</v>
      </c>
    </row>
    <row r="6" spans="2:11" x14ac:dyDescent="0.25">
      <c r="B6" s="109" t="s">
        <v>106</v>
      </c>
      <c r="C6" s="115">
        <v>1.012536162005786</v>
      </c>
      <c r="D6" s="115">
        <v>7.6663452266152374</v>
      </c>
      <c r="E6" s="115">
        <v>27.242044358727096</v>
      </c>
      <c r="F6" s="115">
        <v>39.874638379942141</v>
      </c>
      <c r="G6" s="115">
        <v>24.204435872709741</v>
      </c>
      <c r="H6" s="1"/>
    </row>
    <row r="7" spans="2:11" x14ac:dyDescent="0.25">
      <c r="B7" s="109" t="s">
        <v>107</v>
      </c>
      <c r="C7" s="115">
        <v>23.7349247793112</v>
      </c>
      <c r="D7" s="115">
        <v>24.56794728335198</v>
      </c>
      <c r="E7" s="115">
        <v>27.800571925898293</v>
      </c>
      <c r="F7" s="115">
        <v>16.585851050603008</v>
      </c>
      <c r="G7" s="115">
        <v>7.3107049608355084</v>
      </c>
      <c r="H7" s="1"/>
    </row>
    <row r="9" spans="2:11" x14ac:dyDescent="0.25">
      <c r="B9" s="74" t="s">
        <v>152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>
      <selection activeCell="G25" sqref="G25"/>
    </sheetView>
  </sheetViews>
  <sheetFormatPr baseColWidth="10" defaultRowHeight="15" x14ac:dyDescent="0.25"/>
  <cols>
    <col min="2" max="2" width="19.85546875" customWidth="1"/>
  </cols>
  <sheetData>
    <row r="1" spans="2:7" s="34" customFormat="1" x14ac:dyDescent="0.25">
      <c r="B1" s="34" t="s">
        <v>211</v>
      </c>
    </row>
    <row r="3" spans="2:7" ht="16.5" x14ac:dyDescent="0.25">
      <c r="B3" s="157" t="s">
        <v>209</v>
      </c>
    </row>
    <row r="4" spans="2:7" ht="15.75" thickBot="1" x14ac:dyDescent="0.3">
      <c r="B4" s="158"/>
    </row>
    <row r="5" spans="2:7" ht="15.75" thickBot="1" x14ac:dyDescent="0.3">
      <c r="B5" s="150"/>
      <c r="C5" s="151">
        <v>2017</v>
      </c>
      <c r="D5" s="151">
        <v>2018</v>
      </c>
      <c r="E5" s="151">
        <v>2019</v>
      </c>
      <c r="F5" s="151">
        <v>2020</v>
      </c>
      <c r="G5" s="151">
        <v>2021</v>
      </c>
    </row>
    <row r="6" spans="2:7" ht="15.75" thickBot="1" x14ac:dyDescent="0.3">
      <c r="B6" s="161" t="s">
        <v>8</v>
      </c>
      <c r="C6" s="162">
        <v>6868</v>
      </c>
      <c r="D6" s="162">
        <v>4101</v>
      </c>
      <c r="E6" s="162">
        <v>4221</v>
      </c>
      <c r="F6" s="162">
        <v>4459</v>
      </c>
      <c r="G6" s="162">
        <v>11989</v>
      </c>
    </row>
    <row r="7" spans="2:7" ht="15.75" thickBot="1" x14ac:dyDescent="0.3">
      <c r="B7" s="152" t="s">
        <v>14</v>
      </c>
      <c r="C7" s="153">
        <v>4874</v>
      </c>
      <c r="D7" s="153">
        <v>2673</v>
      </c>
      <c r="E7" s="153">
        <v>2567</v>
      </c>
      <c r="F7" s="153">
        <v>2807</v>
      </c>
      <c r="G7" s="153">
        <v>7263</v>
      </c>
    </row>
    <row r="8" spans="2:7" ht="15.75" thickBot="1" x14ac:dyDescent="0.3">
      <c r="B8" s="159" t="s">
        <v>15</v>
      </c>
      <c r="C8" s="160">
        <v>1994</v>
      </c>
      <c r="D8" s="160">
        <v>1428</v>
      </c>
      <c r="E8" s="160">
        <v>1654</v>
      </c>
      <c r="F8" s="160">
        <v>1652</v>
      </c>
      <c r="G8" s="160">
        <v>4726</v>
      </c>
    </row>
    <row r="9" spans="2:7" ht="15.75" thickBot="1" x14ac:dyDescent="0.3">
      <c r="B9" s="152" t="s">
        <v>200</v>
      </c>
      <c r="C9" s="154">
        <v>29</v>
      </c>
      <c r="D9" s="154">
        <v>34.799999999999997</v>
      </c>
      <c r="E9" s="154">
        <v>39.200000000000003</v>
      </c>
      <c r="F9" s="154">
        <v>37</v>
      </c>
      <c r="G9" s="154">
        <v>39.4</v>
      </c>
    </row>
    <row r="11" spans="2:7" ht="17.25" x14ac:dyDescent="0.4">
      <c r="B11" s="155" t="s">
        <v>201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workbookViewId="0"/>
  </sheetViews>
  <sheetFormatPr baseColWidth="10" defaultRowHeight="15" x14ac:dyDescent="0.25"/>
  <cols>
    <col min="2" max="2" width="16.7109375" customWidth="1"/>
  </cols>
  <sheetData>
    <row r="1" spans="2:7" s="34" customFormat="1" x14ac:dyDescent="0.25">
      <c r="B1" s="27" t="s">
        <v>94</v>
      </c>
    </row>
    <row r="2" spans="2:7" s="34" customFormat="1" x14ac:dyDescent="0.25"/>
    <row r="3" spans="2:7" s="34" customFormat="1" ht="16.5" x14ac:dyDescent="0.25">
      <c r="B3" s="39" t="s">
        <v>202</v>
      </c>
    </row>
    <row r="6" spans="2:7" x14ac:dyDescent="0.25">
      <c r="B6" s="177"/>
      <c r="C6" s="174" t="s">
        <v>13</v>
      </c>
      <c r="D6" s="174" t="s">
        <v>12</v>
      </c>
      <c r="E6" s="174" t="s">
        <v>11</v>
      </c>
      <c r="F6" s="174" t="s">
        <v>46</v>
      </c>
      <c r="G6" s="174" t="s">
        <v>10</v>
      </c>
    </row>
    <row r="7" spans="2:7" x14ac:dyDescent="0.25">
      <c r="B7" s="109" t="s">
        <v>203</v>
      </c>
      <c r="C7" s="115">
        <v>21.068724519510777</v>
      </c>
      <c r="D7" s="115">
        <v>25.902737332556786</v>
      </c>
      <c r="E7" s="115">
        <v>20.136866627839257</v>
      </c>
      <c r="F7" s="115">
        <v>18.127548048922542</v>
      </c>
      <c r="G7" s="115">
        <v>14.764123471170649</v>
      </c>
    </row>
    <row r="8" spans="2:7" x14ac:dyDescent="0.25">
      <c r="B8" s="109" t="s">
        <v>204</v>
      </c>
      <c r="C8" s="115">
        <v>16.581321628871006</v>
      </c>
      <c r="D8" s="115">
        <v>22.604242867593271</v>
      </c>
      <c r="E8" s="115">
        <v>20.409656181419166</v>
      </c>
      <c r="F8" s="115">
        <v>21.068032187271399</v>
      </c>
      <c r="G8" s="115">
        <v>19.336747134845162</v>
      </c>
    </row>
    <row r="9" spans="2:7" x14ac:dyDescent="0.25">
      <c r="B9" s="109" t="s">
        <v>205</v>
      </c>
      <c r="C9" s="115">
        <v>11.727078891257998</v>
      </c>
      <c r="D9" s="115">
        <v>23.406775645581618</v>
      </c>
      <c r="E9" s="115">
        <v>22.956645344705048</v>
      </c>
      <c r="F9" s="115">
        <v>22.57758824923004</v>
      </c>
      <c r="G9" s="115">
        <v>19.331911869225305</v>
      </c>
    </row>
    <row r="10" spans="2:7" x14ac:dyDescent="0.25">
      <c r="B10" s="109" t="s">
        <v>206</v>
      </c>
      <c r="C10" s="115">
        <v>8.9706212155191754</v>
      </c>
      <c r="D10" s="115">
        <v>23.570307243776632</v>
      </c>
      <c r="E10" s="115">
        <v>23.121776183000676</v>
      </c>
      <c r="F10" s="115">
        <v>24.893473873065712</v>
      </c>
      <c r="G10" s="115">
        <v>19.443821484637812</v>
      </c>
    </row>
    <row r="11" spans="2:7" x14ac:dyDescent="0.25">
      <c r="B11" s="109" t="s">
        <v>207</v>
      </c>
      <c r="C11" s="115">
        <v>10.301109350237718</v>
      </c>
      <c r="D11" s="115">
        <v>21.069313537409293</v>
      </c>
      <c r="E11" s="115">
        <v>23.079489532071065</v>
      </c>
      <c r="F11" s="115">
        <v>27.441821669864041</v>
      </c>
      <c r="G11" s="115">
        <v>18.108265910417884</v>
      </c>
    </row>
    <row r="13" spans="2:7" ht="17.25" x14ac:dyDescent="0.25">
      <c r="B13" s="156" t="s">
        <v>201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workbookViewId="0">
      <selection activeCell="E22" sqref="E22"/>
    </sheetView>
  </sheetViews>
  <sheetFormatPr baseColWidth="10" defaultRowHeight="15" x14ac:dyDescent="0.25"/>
  <cols>
    <col min="1" max="1" width="11.42578125" style="34"/>
    <col min="2" max="2" width="19.42578125" style="34" customWidth="1"/>
    <col min="3" max="16384" width="11.42578125" style="34"/>
  </cols>
  <sheetData>
    <row r="1" spans="2:5" x14ac:dyDescent="0.25">
      <c r="B1" s="27" t="s">
        <v>95</v>
      </c>
    </row>
    <row r="3" spans="2:5" ht="16.5" x14ac:dyDescent="0.3">
      <c r="B3" s="163" t="s">
        <v>212</v>
      </c>
    </row>
    <row r="5" spans="2:5" x14ac:dyDescent="0.25">
      <c r="B5" s="34" t="s">
        <v>1</v>
      </c>
    </row>
    <row r="6" spans="2:5" x14ac:dyDescent="0.25">
      <c r="B6" s="176"/>
      <c r="C6" s="174" t="s">
        <v>17</v>
      </c>
      <c r="D6" s="174" t="s">
        <v>16</v>
      </c>
      <c r="E6" s="174" t="s">
        <v>213</v>
      </c>
    </row>
    <row r="7" spans="2:5" x14ac:dyDescent="0.25">
      <c r="B7" s="109" t="s">
        <v>214</v>
      </c>
      <c r="C7" s="115">
        <v>45.4</v>
      </c>
      <c r="D7" s="115">
        <v>49.9</v>
      </c>
      <c r="E7" s="115">
        <v>4.7</v>
      </c>
    </row>
    <row r="8" spans="2:5" x14ac:dyDescent="0.25">
      <c r="B8" s="109" t="s">
        <v>215</v>
      </c>
      <c r="C8" s="115">
        <v>47.262094630515691</v>
      </c>
      <c r="D8" s="115">
        <v>45.614035087719301</v>
      </c>
      <c r="E8" s="115">
        <v>7.1238702817650186</v>
      </c>
    </row>
    <row r="9" spans="2:5" x14ac:dyDescent="0.25">
      <c r="B9" s="109" t="s">
        <v>216</v>
      </c>
      <c r="C9" s="115">
        <v>50.4260263361735</v>
      </c>
      <c r="D9" s="115">
        <v>42.189517170152335</v>
      </c>
      <c r="E9" s="115">
        <v>7.3844564936741532</v>
      </c>
    </row>
    <row r="10" spans="2:5" x14ac:dyDescent="0.25">
      <c r="B10" s="109" t="s">
        <v>217</v>
      </c>
      <c r="C10" s="115">
        <v>53.793266951161691</v>
      </c>
      <c r="D10" s="115">
        <v>40.01896633475581</v>
      </c>
      <c r="E10" s="115">
        <v>6.1877667140825032</v>
      </c>
    </row>
    <row r="11" spans="2:5" x14ac:dyDescent="0.25">
      <c r="B11" s="109" t="s">
        <v>218</v>
      </c>
      <c r="C11" s="115">
        <v>59.063778990450203</v>
      </c>
      <c r="D11" s="115">
        <v>35.717939972714866</v>
      </c>
      <c r="E11" s="115">
        <v>5.2182810368349246</v>
      </c>
    </row>
    <row r="14" spans="2:5" ht="16.5" x14ac:dyDescent="0.25">
      <c r="B14" s="135" t="s">
        <v>201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B14" sqref="B14"/>
    </sheetView>
  </sheetViews>
  <sheetFormatPr baseColWidth="10" defaultRowHeight="15" x14ac:dyDescent="0.25"/>
  <cols>
    <col min="1" max="1" width="11.42578125" style="34"/>
    <col min="2" max="2" width="19.42578125" style="34" customWidth="1"/>
    <col min="3" max="6" width="11.42578125" style="34"/>
    <col min="7" max="7" width="11.42578125" style="34" customWidth="1"/>
    <col min="8" max="16384" width="11.42578125" style="34"/>
  </cols>
  <sheetData>
    <row r="1" spans="2:7" x14ac:dyDescent="0.25">
      <c r="B1" s="27" t="s">
        <v>96</v>
      </c>
    </row>
    <row r="3" spans="2:7" ht="16.5" x14ac:dyDescent="0.25">
      <c r="B3" s="39" t="s">
        <v>219</v>
      </c>
    </row>
    <row r="6" spans="2:7" ht="30" customHeight="1" x14ac:dyDescent="0.25">
      <c r="B6" s="172"/>
      <c r="C6" s="173" t="s">
        <v>21</v>
      </c>
      <c r="D6" s="173" t="s">
        <v>19</v>
      </c>
      <c r="E6" s="173" t="s">
        <v>20</v>
      </c>
      <c r="F6" s="173" t="s">
        <v>18</v>
      </c>
      <c r="G6" s="174" t="s">
        <v>22</v>
      </c>
    </row>
    <row r="7" spans="2:7" x14ac:dyDescent="0.25">
      <c r="B7" s="136" t="s">
        <v>221</v>
      </c>
      <c r="C7" s="115">
        <v>8.8000000000000007</v>
      </c>
      <c r="D7" s="115">
        <v>18.3</v>
      </c>
      <c r="E7" s="115">
        <v>22</v>
      </c>
      <c r="F7" s="115">
        <v>24.2</v>
      </c>
      <c r="G7" s="115">
        <v>26.7</v>
      </c>
    </row>
    <row r="8" spans="2:7" x14ac:dyDescent="0.25">
      <c r="B8" s="136" t="s">
        <v>222</v>
      </c>
      <c r="C8" s="115">
        <v>11.798258781146803</v>
      </c>
      <c r="D8" s="115">
        <v>19.093365355749025</v>
      </c>
      <c r="E8" s="115">
        <v>20.594416091263884</v>
      </c>
      <c r="F8" s="115">
        <v>22.785950165115583</v>
      </c>
      <c r="G8" s="115">
        <v>25.728009606724704</v>
      </c>
    </row>
    <row r="9" spans="2:7" x14ac:dyDescent="0.25">
      <c r="B9" s="136" t="s">
        <v>223</v>
      </c>
      <c r="C9" s="115">
        <v>16.087802167268684</v>
      </c>
      <c r="D9" s="115">
        <v>20.561267018616281</v>
      </c>
      <c r="E9" s="115">
        <v>20.283412058905252</v>
      </c>
      <c r="F9" s="115">
        <v>19.533203667685466</v>
      </c>
      <c r="G9" s="115">
        <v>23.534315087524309</v>
      </c>
    </row>
    <row r="10" spans="2:7" x14ac:dyDescent="0.25">
      <c r="B10" s="136" t="s">
        <v>224</v>
      </c>
      <c r="C10" s="115">
        <v>10.792476102374344</v>
      </c>
      <c r="D10" s="115">
        <v>20.444033302497687</v>
      </c>
      <c r="E10" s="115">
        <v>22.57169287696577</v>
      </c>
      <c r="F10" s="115">
        <v>20.87573234659266</v>
      </c>
      <c r="G10" s="115">
        <v>25.316065371569536</v>
      </c>
    </row>
    <row r="11" spans="2:7" x14ac:dyDescent="0.25">
      <c r="B11" s="136" t="s">
        <v>225</v>
      </c>
      <c r="C11" s="115">
        <v>15.539621708493016</v>
      </c>
      <c r="D11" s="115">
        <v>19.186549635307205</v>
      </c>
      <c r="E11" s="115">
        <v>20.818395351712201</v>
      </c>
      <c r="F11" s="115">
        <v>20.682408208678453</v>
      </c>
      <c r="G11" s="115">
        <v>23.773025095809125</v>
      </c>
    </row>
    <row r="14" spans="2:7" ht="16.5" x14ac:dyDescent="0.25">
      <c r="B14" s="135" t="s">
        <v>220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workbookViewId="0">
      <selection activeCell="B23" sqref="B23"/>
    </sheetView>
  </sheetViews>
  <sheetFormatPr baseColWidth="10" defaultRowHeight="15" x14ac:dyDescent="0.25"/>
  <cols>
    <col min="2" max="2" width="56.5703125" customWidth="1"/>
  </cols>
  <sheetData>
    <row r="1" spans="2:7" x14ac:dyDescent="0.25">
      <c r="B1" t="s">
        <v>234</v>
      </c>
    </row>
    <row r="3" spans="2:7" x14ac:dyDescent="0.25">
      <c r="B3" s="2" t="s">
        <v>232</v>
      </c>
    </row>
    <row r="5" spans="2:7" ht="25.5" x14ac:dyDescent="0.25">
      <c r="B5" s="166" t="s">
        <v>23</v>
      </c>
      <c r="C5" s="167" t="s">
        <v>226</v>
      </c>
      <c r="D5" s="167" t="s">
        <v>227</v>
      </c>
      <c r="E5" s="167" t="s">
        <v>228</v>
      </c>
      <c r="F5" s="167" t="s">
        <v>229</v>
      </c>
      <c r="G5" s="167" t="s">
        <v>230</v>
      </c>
    </row>
    <row r="6" spans="2:7" x14ac:dyDescent="0.25">
      <c r="B6" s="34" t="s">
        <v>24</v>
      </c>
      <c r="C6" s="1">
        <v>10.8</v>
      </c>
      <c r="D6" s="1">
        <v>9.4</v>
      </c>
      <c r="E6" s="1">
        <v>8.4</v>
      </c>
      <c r="F6" s="1">
        <v>10</v>
      </c>
      <c r="G6" s="1">
        <v>8.7431693989071047</v>
      </c>
    </row>
    <row r="7" spans="2:7" x14ac:dyDescent="0.25">
      <c r="B7" s="170" t="s">
        <v>27</v>
      </c>
      <c r="C7" s="171">
        <v>7.4</v>
      </c>
      <c r="D7" s="171">
        <v>7.2</v>
      </c>
      <c r="E7" s="171">
        <v>6</v>
      </c>
      <c r="F7" s="171">
        <v>7.9</v>
      </c>
      <c r="G7" s="171">
        <v>7.6624165148755319</v>
      </c>
    </row>
    <row r="8" spans="2:7" x14ac:dyDescent="0.25">
      <c r="B8" s="34" t="s">
        <v>29</v>
      </c>
      <c r="C8" s="1">
        <v>6.9</v>
      </c>
      <c r="D8" s="1">
        <v>5.3</v>
      </c>
      <c r="E8" s="1">
        <v>5.3</v>
      </c>
      <c r="F8" s="1">
        <v>6.7</v>
      </c>
      <c r="G8" s="1">
        <v>6.2537947783849424</v>
      </c>
    </row>
    <row r="9" spans="2:7" x14ac:dyDescent="0.25">
      <c r="B9" s="170" t="s">
        <v>26</v>
      </c>
      <c r="C9" s="171">
        <v>5.6</v>
      </c>
      <c r="D9" s="171">
        <v>5.4</v>
      </c>
      <c r="E9" s="171">
        <v>6.7</v>
      </c>
      <c r="F9" s="171">
        <v>6.6</v>
      </c>
      <c r="G9" s="171">
        <v>5.5130540376442019</v>
      </c>
    </row>
    <row r="10" spans="2:7" x14ac:dyDescent="0.25">
      <c r="B10" s="34" t="s">
        <v>25</v>
      </c>
      <c r="C10" s="1">
        <v>5.2</v>
      </c>
      <c r="D10" s="1">
        <v>5.5</v>
      </c>
      <c r="E10" s="1">
        <v>4.0999999999999996</v>
      </c>
      <c r="F10" s="1">
        <v>5.4</v>
      </c>
      <c r="G10" s="1">
        <v>5.4523375834851251</v>
      </c>
    </row>
    <row r="11" spans="2:7" x14ac:dyDescent="0.25">
      <c r="B11" s="170" t="s">
        <v>231</v>
      </c>
      <c r="C11" s="171">
        <v>32.4</v>
      </c>
      <c r="D11" s="171">
        <v>33.5</v>
      </c>
      <c r="E11" s="171">
        <v>34.4</v>
      </c>
      <c r="F11" s="171">
        <v>29.9</v>
      </c>
      <c r="G11" s="171">
        <v>32.167577413479052</v>
      </c>
    </row>
    <row r="12" spans="2:7" x14ac:dyDescent="0.25">
      <c r="B12" s="168" t="s">
        <v>43</v>
      </c>
      <c r="C12" s="169">
        <v>24.3</v>
      </c>
      <c r="D12" s="169">
        <v>25</v>
      </c>
      <c r="E12" s="169">
        <v>26.3</v>
      </c>
      <c r="F12" s="169">
        <v>26.2</v>
      </c>
      <c r="G12" s="169">
        <v>26.520947176684885</v>
      </c>
    </row>
    <row r="13" spans="2:7" x14ac:dyDescent="0.25">
      <c r="B13" s="168" t="s">
        <v>60</v>
      </c>
      <c r="C13" s="169">
        <v>7.4</v>
      </c>
      <c r="D13" s="169">
        <v>8.6999999999999993</v>
      </c>
      <c r="E13" s="169">
        <v>8.8000000000000007</v>
      </c>
      <c r="F13" s="169">
        <v>7.3</v>
      </c>
      <c r="G13" s="169">
        <v>7.6867030965391629</v>
      </c>
    </row>
    <row r="16" spans="2:7" ht="16.5" x14ac:dyDescent="0.25">
      <c r="B16" s="135" t="s">
        <v>220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workbookViewId="0">
      <selection activeCell="C16" sqref="C16"/>
    </sheetView>
  </sheetViews>
  <sheetFormatPr baseColWidth="10" defaultRowHeight="15" x14ac:dyDescent="0.25"/>
  <cols>
    <col min="1" max="1" width="4.28515625" style="27" customWidth="1"/>
    <col min="2" max="2" width="31.28515625" style="27" customWidth="1"/>
    <col min="3" max="3" width="165.7109375" style="27" customWidth="1"/>
    <col min="4" max="16384" width="11.42578125" style="27"/>
  </cols>
  <sheetData>
    <row r="2" spans="2:3" x14ac:dyDescent="0.25">
      <c r="B2" s="75" t="s">
        <v>62</v>
      </c>
    </row>
    <row r="3" spans="2:3" x14ac:dyDescent="0.25">
      <c r="B3" s="27" t="s">
        <v>71</v>
      </c>
      <c r="C3" s="40" t="s">
        <v>117</v>
      </c>
    </row>
    <row r="4" spans="2:3" x14ac:dyDescent="0.25">
      <c r="B4" s="27" t="s">
        <v>63</v>
      </c>
      <c r="C4" s="40" t="s">
        <v>112</v>
      </c>
    </row>
    <row r="5" spans="2:3" x14ac:dyDescent="0.25">
      <c r="B5" s="27" t="s">
        <v>72</v>
      </c>
      <c r="C5" s="40" t="s">
        <v>118</v>
      </c>
    </row>
    <row r="6" spans="2:3" x14ac:dyDescent="0.25">
      <c r="B6" s="27" t="s">
        <v>73</v>
      </c>
      <c r="C6" s="40" t="s">
        <v>119</v>
      </c>
    </row>
    <row r="7" spans="2:3" x14ac:dyDescent="0.25">
      <c r="B7" s="27" t="s">
        <v>74</v>
      </c>
      <c r="C7" s="40" t="s">
        <v>120</v>
      </c>
    </row>
    <row r="8" spans="2:3" x14ac:dyDescent="0.25">
      <c r="B8" s="27" t="s">
        <v>75</v>
      </c>
      <c r="C8" s="40" t="s">
        <v>121</v>
      </c>
    </row>
    <row r="9" spans="2:3" x14ac:dyDescent="0.25">
      <c r="B9" s="27" t="s">
        <v>76</v>
      </c>
      <c r="C9" s="40" t="s">
        <v>122</v>
      </c>
    </row>
    <row r="10" spans="2:3" x14ac:dyDescent="0.25">
      <c r="B10" s="27" t="s">
        <v>85</v>
      </c>
      <c r="C10" s="40" t="s">
        <v>123</v>
      </c>
    </row>
    <row r="11" spans="2:3" x14ac:dyDescent="0.25">
      <c r="B11" s="27" t="s">
        <v>87</v>
      </c>
      <c r="C11" s="40" t="s">
        <v>124</v>
      </c>
    </row>
    <row r="12" spans="2:3" x14ac:dyDescent="0.25">
      <c r="B12" s="27" t="s">
        <v>89</v>
      </c>
      <c r="C12" s="40" t="s">
        <v>125</v>
      </c>
    </row>
    <row r="13" spans="2:3" x14ac:dyDescent="0.25">
      <c r="B13" s="27" t="s">
        <v>91</v>
      </c>
      <c r="C13" s="40" t="s">
        <v>126</v>
      </c>
    </row>
    <row r="14" spans="2:3" x14ac:dyDescent="0.25">
      <c r="B14" s="27" t="s">
        <v>93</v>
      </c>
      <c r="C14" s="40" t="s">
        <v>127</v>
      </c>
    </row>
    <row r="15" spans="2:3" x14ac:dyDescent="0.25">
      <c r="B15" s="27" t="s">
        <v>210</v>
      </c>
      <c r="C15" s="40" t="s">
        <v>209</v>
      </c>
    </row>
    <row r="16" spans="2:3" x14ac:dyDescent="0.25">
      <c r="B16" s="27" t="s">
        <v>97</v>
      </c>
      <c r="C16" s="40" t="s">
        <v>208</v>
      </c>
    </row>
    <row r="17" spans="2:3" x14ac:dyDescent="0.25">
      <c r="B17" s="27" t="s">
        <v>98</v>
      </c>
      <c r="C17" s="40" t="s">
        <v>212</v>
      </c>
    </row>
    <row r="18" spans="2:3" x14ac:dyDescent="0.25">
      <c r="B18" s="27" t="s">
        <v>99</v>
      </c>
      <c r="C18" s="164" t="s">
        <v>219</v>
      </c>
    </row>
    <row r="19" spans="2:3" x14ac:dyDescent="0.25">
      <c r="B19" s="27" t="s">
        <v>233</v>
      </c>
      <c r="C19" s="165" t="s">
        <v>232</v>
      </c>
    </row>
  </sheetData>
  <hyperlinks>
    <hyperlink ref="C4" location="'Tabelle 1'!A1" display="Volljährige Asylerstantragstellende aus allen und den zehn Hauptherkunftsländern im Jahr 2019 und Differenz zum Vorjahr"/>
    <hyperlink ref="C5" location="'zu Abb. 2'!A1" display="Geschlecht der volljährigen Asylerstantragstellenden aus allen und den zehn Hauptherkunftsländern im Jahr 2019 (in Prozent)"/>
    <hyperlink ref="C6" location="'zu Abb. 3'!A1" display="Familienstand der volljährigen Asylerstantragstellenden aus allen und den zehn Hauptherkunftsländern im Jahr 2019 (in Prozent)"/>
    <hyperlink ref="C7" location="'zu Abb. 4'!A1" display="Altersverteilung der volljährigen Asylerstantragstellenden aus allen und den zehn Hauptherkunftsländern im Jahr 2019 (in Prozent)"/>
    <hyperlink ref="C8" location="'zu Abb. 5'!A1" display="Altersverteilung und Geschlecht der 18- bis 65-jährigen Asylerstantragstellenden im Jahr 2019 (Asylgeschäftsstatistik und &quot;SoKo&quot;-Daten"/>
    <hyperlink ref="C9" location="'zu Abb. 6'!A1" display="Höchste besuchte Bildungseinrichtung der volljährigen Asylerstantragstellenden aus allen und den zehn Hauptherkunftsländern im Jahr 2019 (in Prozent)"/>
    <hyperlink ref="C10" location="'zu Abb. 7'!A1" display="Höchste besuchte Bildungseinrichtung der volljährigen Asylerstantragstellenden aller Herkunftsländer nach Geschlecht im Jahr 2019 (in Prozent)"/>
    <hyperlink ref="C11" location="'Tabelle 2'!A1" display="Letzte berufliche Tätigkeitsbereiche der volljährigen Asylerstantragstellenden im Jahr 2019"/>
    <hyperlink ref="C12" location="'Tabelle 3'!A1" display="Volljährige Asylerstantragstellende aus den zehn Hauptherkunftsländern und deren letzter Tätigkeitsbereich, Jahr 2019"/>
    <hyperlink ref="C13" location="'zu Abb. 8'!A1" display="Bildungsmittelwerte der volljährigen Asylerstantragstellenden aller Herkunftsländer im Jahr 2019 nach letzten Tätigkeitsbereichen"/>
    <hyperlink ref="C14" location="'zu Abb. 9'!A1" display="Schulbesuch der volljährigen Asylerstantragstellenden im Jahr 2019 im Tätigkeitsfeld „Hausarbeit, Rente, Schule oder Studium“ nach Geschlecht (in Prozent"/>
    <hyperlink ref="C16" location="'zu Abb. 10'!A1" display="Anteil der volljährigen Asylerstantragstellerinnen 2015-2019 in Prozent"/>
    <hyperlink ref="C3" location="'zu Abb. 1'!A1" display="Asylantragstellende im Gesamtjahr 2019 mit entsprechenden Untergruppen"/>
    <hyperlink ref="C15" location="'Tabelle 5'!A1" display="Tabelle 5: Anzahl volljähriger Asylerstantragstellender aus Afghanistan nach Geschlecht, 2017-2021"/>
    <hyperlink ref="C17" location="'zu Abb. 11'!A1" display="Familienstand der volljährigen Asylerstantragstellenden aus Afghanistan, 2017-2021, Verteilung in Prozent"/>
    <hyperlink ref="C18" location="'zu Abb. 12'!A1" display="'zu Abb. 12'!A1"/>
    <hyperlink ref="C19" location="'Tabelle 6 und Abb. 13'!A1" display="'Tabelle 6 und Abb. 13'!A1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baseColWidth="10" defaultRowHeight="15" x14ac:dyDescent="0.25"/>
  <cols>
    <col min="2" max="2" width="39.7109375" customWidth="1"/>
  </cols>
  <sheetData>
    <row r="1" spans="1:4" s="27" customFormat="1" x14ac:dyDescent="0.25">
      <c r="A1" s="65"/>
      <c r="B1" s="65" t="s">
        <v>78</v>
      </c>
      <c r="C1" s="65"/>
      <c r="D1" s="65"/>
    </row>
    <row r="2" spans="1:4" s="27" customFormat="1" x14ac:dyDescent="0.25">
      <c r="A2" s="65"/>
      <c r="B2" s="65"/>
      <c r="C2" s="65"/>
      <c r="D2" s="65"/>
    </row>
    <row r="3" spans="1:4" s="27" customFormat="1" x14ac:dyDescent="0.25">
      <c r="A3" s="65"/>
      <c r="B3" s="62" t="s">
        <v>104</v>
      </c>
      <c r="C3" s="65"/>
      <c r="D3" s="65"/>
    </row>
    <row r="4" spans="1:4" s="27" customFormat="1" x14ac:dyDescent="0.25">
      <c r="B4" s="63"/>
    </row>
    <row r="5" spans="1:4" ht="17.25" customHeight="1" x14ac:dyDescent="0.25">
      <c r="B5" s="92" t="s">
        <v>79</v>
      </c>
      <c r="C5" s="107">
        <v>190816</v>
      </c>
    </row>
    <row r="6" spans="1:4" ht="17.25" customHeight="1" x14ac:dyDescent="0.25">
      <c r="B6" s="93" t="s">
        <v>80</v>
      </c>
      <c r="C6" s="108">
        <v>148223</v>
      </c>
    </row>
    <row r="7" spans="1:4" ht="17.25" customHeight="1" x14ac:dyDescent="0.25">
      <c r="B7" s="92" t="s">
        <v>77</v>
      </c>
      <c r="C7" s="107">
        <v>74952</v>
      </c>
    </row>
    <row r="8" spans="1:4" ht="34.5" customHeight="1" x14ac:dyDescent="0.25">
      <c r="B8" s="94" t="s">
        <v>81</v>
      </c>
      <c r="C8" s="93" t="s">
        <v>128</v>
      </c>
    </row>
    <row r="10" spans="1:4" x14ac:dyDescent="0.25">
      <c r="B10" s="64" t="s">
        <v>116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>
      <selection activeCell="I23" sqref="I23"/>
    </sheetView>
  </sheetViews>
  <sheetFormatPr baseColWidth="10" defaultRowHeight="15" x14ac:dyDescent="0.25"/>
  <cols>
    <col min="1" max="1" width="8.5703125" style="27" customWidth="1"/>
    <col min="2" max="2" width="5.5703125" style="27" customWidth="1"/>
    <col min="3" max="3" width="22.85546875" style="27" customWidth="1"/>
    <col min="4" max="4" width="16.140625" style="27" customWidth="1"/>
    <col min="5" max="5" width="17.28515625" style="27" customWidth="1"/>
    <col min="6" max="6" width="17.140625" style="27" customWidth="1"/>
    <col min="7" max="7" width="15.5703125" style="27" customWidth="1"/>
    <col min="8" max="16384" width="11.42578125" style="27"/>
  </cols>
  <sheetData>
    <row r="1" spans="2:7" x14ac:dyDescent="0.25">
      <c r="B1" s="27" t="s">
        <v>66</v>
      </c>
    </row>
    <row r="3" spans="2:7" x14ac:dyDescent="0.25">
      <c r="B3" s="62" t="s">
        <v>112</v>
      </c>
    </row>
    <row r="4" spans="2:7" ht="15.75" thickBot="1" x14ac:dyDescent="0.3">
      <c r="B4" s="63"/>
    </row>
    <row r="5" spans="2:7" ht="15" customHeight="1" x14ac:dyDescent="0.25">
      <c r="B5" s="178"/>
      <c r="C5" s="179" t="s">
        <v>64</v>
      </c>
      <c r="D5" s="180" t="s">
        <v>100</v>
      </c>
      <c r="E5" s="180" t="s">
        <v>0</v>
      </c>
      <c r="F5" s="180" t="s">
        <v>0</v>
      </c>
      <c r="G5" s="180" t="s">
        <v>101</v>
      </c>
    </row>
    <row r="6" spans="2:7" ht="49.5" customHeight="1" thickBot="1" x14ac:dyDescent="0.3">
      <c r="B6" s="181"/>
      <c r="C6" s="182"/>
      <c r="D6" s="183" t="s">
        <v>108</v>
      </c>
      <c r="E6" s="183" t="s">
        <v>109</v>
      </c>
      <c r="F6" s="183" t="s">
        <v>110</v>
      </c>
      <c r="G6" s="183" t="s">
        <v>111</v>
      </c>
    </row>
    <row r="7" spans="2:7" ht="17.25" customHeight="1" thickBot="1" x14ac:dyDescent="0.3">
      <c r="B7" s="137">
        <v>1</v>
      </c>
      <c r="C7" s="138" t="s">
        <v>1</v>
      </c>
      <c r="D7" s="139">
        <v>23514</v>
      </c>
      <c r="E7" s="144">
        <v>31.4</v>
      </c>
      <c r="F7" s="144">
        <v>27.5</v>
      </c>
      <c r="G7" s="142">
        <v>3.8</v>
      </c>
    </row>
    <row r="8" spans="2:7" ht="17.25" customHeight="1" thickBot="1" x14ac:dyDescent="0.3">
      <c r="B8" s="117">
        <v>2</v>
      </c>
      <c r="C8" s="118" t="s">
        <v>5</v>
      </c>
      <c r="D8" s="119">
        <v>11989</v>
      </c>
      <c r="E8" s="143">
        <v>16</v>
      </c>
      <c r="F8" s="143">
        <v>9.4</v>
      </c>
      <c r="G8" s="143">
        <v>6.6</v>
      </c>
    </row>
    <row r="9" spans="2:7" ht="17.25" customHeight="1" thickBot="1" x14ac:dyDescent="0.3">
      <c r="B9" s="117">
        <v>3</v>
      </c>
      <c r="C9" s="118" t="s">
        <v>2</v>
      </c>
      <c r="D9" s="119">
        <v>8540</v>
      </c>
      <c r="E9" s="143">
        <v>11.4</v>
      </c>
      <c r="F9" s="143">
        <v>8.5</v>
      </c>
      <c r="G9" s="143">
        <v>2.9</v>
      </c>
    </row>
    <row r="10" spans="2:7" ht="17.25" customHeight="1" thickBot="1" x14ac:dyDescent="0.3">
      <c r="B10" s="117">
        <v>4</v>
      </c>
      <c r="C10" s="118" t="s">
        <v>4</v>
      </c>
      <c r="D10" s="119">
        <v>5093</v>
      </c>
      <c r="E10" s="143">
        <v>6.8</v>
      </c>
      <c r="F10" s="143">
        <v>8.6999999999999993</v>
      </c>
      <c r="G10" s="143">
        <v>-1.9</v>
      </c>
    </row>
    <row r="11" spans="2:7" ht="17.25" customHeight="1" thickBot="1" x14ac:dyDescent="0.3">
      <c r="B11" s="117">
        <v>5</v>
      </c>
      <c r="C11" s="118" t="s">
        <v>6</v>
      </c>
      <c r="D11" s="119">
        <v>2640</v>
      </c>
      <c r="E11" s="143">
        <v>3.5</v>
      </c>
      <c r="F11" s="143">
        <v>3.3</v>
      </c>
      <c r="G11" s="143">
        <v>0.2</v>
      </c>
    </row>
    <row r="12" spans="2:7" ht="17.25" customHeight="1" thickBot="1" x14ac:dyDescent="0.3">
      <c r="B12" s="117">
        <v>6</v>
      </c>
      <c r="C12" s="118" t="s">
        <v>3</v>
      </c>
      <c r="D12" s="119">
        <v>1700</v>
      </c>
      <c r="E12" s="143">
        <v>2.2999999999999998</v>
      </c>
      <c r="F12" s="143">
        <v>4.4000000000000004</v>
      </c>
      <c r="G12" s="143">
        <v>-2.1</v>
      </c>
    </row>
    <row r="13" spans="2:7" ht="17.25" customHeight="1" thickBot="1" x14ac:dyDescent="0.3">
      <c r="B13" s="117">
        <v>7</v>
      </c>
      <c r="C13" s="118" t="s">
        <v>103</v>
      </c>
      <c r="D13" s="119">
        <v>1564</v>
      </c>
      <c r="E13" s="143">
        <v>2.1</v>
      </c>
      <c r="F13" s="143">
        <v>1.7</v>
      </c>
      <c r="G13" s="143">
        <v>0.4</v>
      </c>
    </row>
    <row r="14" spans="2:7" ht="17.25" customHeight="1" thickBot="1" x14ac:dyDescent="0.3">
      <c r="B14" s="117">
        <v>8</v>
      </c>
      <c r="C14" s="118" t="s">
        <v>102</v>
      </c>
      <c r="D14" s="119">
        <v>1417</v>
      </c>
      <c r="E14" s="143">
        <v>1.9</v>
      </c>
      <c r="F14" s="143">
        <v>2.2999999999999998</v>
      </c>
      <c r="G14" s="143">
        <v>-0.4</v>
      </c>
    </row>
    <row r="15" spans="2:7" ht="17.25" customHeight="1" thickBot="1" x14ac:dyDescent="0.3">
      <c r="B15" s="117">
        <v>9</v>
      </c>
      <c r="C15" s="118" t="s">
        <v>113</v>
      </c>
      <c r="D15" s="119">
        <v>1367</v>
      </c>
      <c r="E15" s="143">
        <v>1.8</v>
      </c>
      <c r="F15" s="143">
        <v>1.5</v>
      </c>
      <c r="G15" s="143">
        <v>0.3</v>
      </c>
    </row>
    <row r="16" spans="2:7" ht="17.25" customHeight="1" thickBot="1" x14ac:dyDescent="0.3">
      <c r="B16" s="117">
        <v>10</v>
      </c>
      <c r="C16" s="118" t="s">
        <v>114</v>
      </c>
      <c r="D16" s="120">
        <v>983</v>
      </c>
      <c r="E16" s="143">
        <v>1.3</v>
      </c>
      <c r="F16" s="143">
        <v>0.3</v>
      </c>
      <c r="G16" s="143">
        <v>1</v>
      </c>
    </row>
    <row r="17" spans="2:7" ht="28.5" customHeight="1" thickBot="1" x14ac:dyDescent="0.3">
      <c r="B17" s="121"/>
      <c r="C17" s="140" t="s">
        <v>65</v>
      </c>
      <c r="D17" s="141">
        <v>58807</v>
      </c>
      <c r="E17" s="145">
        <v>78.5</v>
      </c>
      <c r="F17" s="146" t="s">
        <v>115</v>
      </c>
      <c r="G17" s="145">
        <v>8.3000000000000007</v>
      </c>
    </row>
    <row r="18" spans="2:7" ht="17.25" thickBot="1" x14ac:dyDescent="0.3">
      <c r="B18" s="123"/>
      <c r="C18" s="123" t="s">
        <v>7</v>
      </c>
      <c r="D18" s="119">
        <v>16145</v>
      </c>
      <c r="E18" s="147">
        <v>21.5</v>
      </c>
      <c r="F18" s="143">
        <v>29.8</v>
      </c>
      <c r="G18" s="147">
        <v>-8.3000000000000007</v>
      </c>
    </row>
    <row r="19" spans="2:7" ht="17.25" thickBot="1" x14ac:dyDescent="0.3">
      <c r="B19" s="121"/>
      <c r="C19" s="121" t="s">
        <v>8</v>
      </c>
      <c r="D19" s="122">
        <v>74952</v>
      </c>
      <c r="E19" s="148">
        <v>100</v>
      </c>
      <c r="F19" s="148">
        <v>100</v>
      </c>
      <c r="G19" s="149">
        <v>0</v>
      </c>
    </row>
    <row r="21" spans="2:7" x14ac:dyDescent="0.25">
      <c r="B21" s="64" t="s">
        <v>116</v>
      </c>
    </row>
  </sheetData>
  <mergeCells count="2">
    <mergeCell ref="B5:B6"/>
    <mergeCell ref="C5:C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baseColWidth="10" defaultRowHeight="15" x14ac:dyDescent="0.25"/>
  <cols>
    <col min="1" max="1" width="11.42578125" style="27"/>
    <col min="2" max="2" width="34.140625" style="27" customWidth="1"/>
    <col min="3" max="4" width="11.42578125" style="28"/>
    <col min="5" max="16384" width="11.42578125" style="27"/>
  </cols>
  <sheetData>
    <row r="1" spans="1:4" x14ac:dyDescent="0.25">
      <c r="A1" s="65"/>
      <c r="B1" s="65" t="s">
        <v>69</v>
      </c>
      <c r="C1" s="26"/>
      <c r="D1" s="26"/>
    </row>
    <row r="2" spans="1:4" x14ac:dyDescent="0.25">
      <c r="A2" s="65"/>
      <c r="B2" s="65"/>
      <c r="C2" s="26"/>
      <c r="D2" s="26"/>
    </row>
    <row r="3" spans="1:4" x14ac:dyDescent="0.25">
      <c r="A3" s="65"/>
      <c r="B3" s="62" t="s">
        <v>118</v>
      </c>
      <c r="C3" s="26"/>
      <c r="D3" s="26"/>
    </row>
    <row r="4" spans="1:4" x14ac:dyDescent="0.25">
      <c r="B4" s="63"/>
    </row>
    <row r="5" spans="1:4" x14ac:dyDescent="0.25">
      <c r="B5" s="124" t="s">
        <v>67</v>
      </c>
      <c r="C5" s="127" t="s">
        <v>14</v>
      </c>
      <c r="D5" s="127" t="s">
        <v>15</v>
      </c>
    </row>
    <row r="6" spans="1:4" x14ac:dyDescent="0.25">
      <c r="B6" s="125"/>
      <c r="C6" s="128"/>
      <c r="D6" s="128"/>
    </row>
    <row r="7" spans="1:4" x14ac:dyDescent="0.25">
      <c r="B7" s="126" t="s">
        <v>129</v>
      </c>
      <c r="C7" s="129">
        <v>49.237029501525939</v>
      </c>
      <c r="D7" s="129">
        <v>50.762970498474061</v>
      </c>
    </row>
    <row r="8" spans="1:4" x14ac:dyDescent="0.25">
      <c r="B8" s="125" t="s">
        <v>130</v>
      </c>
      <c r="C8" s="128">
        <v>50.329188002926116</v>
      </c>
      <c r="D8" s="128">
        <v>49.670811997073891</v>
      </c>
    </row>
    <row r="9" spans="1:4" x14ac:dyDescent="0.25">
      <c r="B9" s="126" t="s">
        <v>131</v>
      </c>
      <c r="C9" s="129">
        <v>95.695130557515881</v>
      </c>
      <c r="D9" s="129">
        <v>4.3048694424841214</v>
      </c>
    </row>
    <row r="10" spans="1:4" x14ac:dyDescent="0.25">
      <c r="B10" s="125" t="s">
        <v>132</v>
      </c>
      <c r="C10" s="128">
        <v>45.716112531969308</v>
      </c>
      <c r="D10" s="128">
        <v>54.283887468030699</v>
      </c>
    </row>
    <row r="11" spans="1:4" x14ac:dyDescent="0.25">
      <c r="B11" s="126" t="s">
        <v>133</v>
      </c>
      <c r="C11" s="129">
        <v>65.235294117647058</v>
      </c>
      <c r="D11" s="129">
        <v>34.764705882352935</v>
      </c>
    </row>
    <row r="12" spans="1:4" x14ac:dyDescent="0.25">
      <c r="B12" s="125" t="s">
        <v>134</v>
      </c>
      <c r="C12" s="128">
        <v>68.787878787878782</v>
      </c>
      <c r="D12" s="128">
        <v>31.212121212121215</v>
      </c>
    </row>
    <row r="13" spans="1:4" x14ac:dyDescent="0.25">
      <c r="B13" s="126" t="s">
        <v>135</v>
      </c>
      <c r="C13" s="129">
        <v>78.833693304535643</v>
      </c>
      <c r="D13" s="129">
        <v>21.166306695464364</v>
      </c>
    </row>
    <row r="14" spans="1:4" x14ac:dyDescent="0.25">
      <c r="B14" s="125" t="s">
        <v>136</v>
      </c>
      <c r="C14" s="128">
        <v>69.320843091334893</v>
      </c>
      <c r="D14" s="128">
        <v>30.679156908665107</v>
      </c>
    </row>
    <row r="15" spans="1:4" x14ac:dyDescent="0.25">
      <c r="B15" s="126" t="s">
        <v>137</v>
      </c>
      <c r="C15" s="129">
        <v>60.580532154474945</v>
      </c>
      <c r="D15" s="129">
        <v>39.41946784552507</v>
      </c>
    </row>
    <row r="16" spans="1:4" x14ac:dyDescent="0.25">
      <c r="B16" s="125" t="s">
        <v>138</v>
      </c>
      <c r="C16" s="128">
        <v>61.42298205324488</v>
      </c>
      <c r="D16" s="128">
        <v>38.577017946755127</v>
      </c>
    </row>
    <row r="17" spans="2:4" x14ac:dyDescent="0.25">
      <c r="B17" s="126"/>
      <c r="C17" s="129"/>
      <c r="D17" s="129"/>
    </row>
    <row r="18" spans="2:4" x14ac:dyDescent="0.25">
      <c r="B18" s="125" t="s">
        <v>139</v>
      </c>
      <c r="C18" s="128">
        <v>64.329170669228304</v>
      </c>
      <c r="D18" s="128">
        <v>35.670829330771689</v>
      </c>
    </row>
    <row r="20" spans="2:4" x14ac:dyDescent="0.25">
      <c r="B20" s="64" t="s">
        <v>116</v>
      </c>
    </row>
  </sheetData>
  <sortState ref="A5:E14">
    <sortCondition descending="1" ref="A5:A14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workbookViewId="0">
      <selection activeCell="B19" sqref="B19"/>
    </sheetView>
  </sheetViews>
  <sheetFormatPr baseColWidth="10" defaultRowHeight="15" x14ac:dyDescent="0.25"/>
  <cols>
    <col min="1" max="1" width="11.42578125" style="27"/>
    <col min="2" max="2" width="44.85546875" style="27" customWidth="1"/>
    <col min="3" max="4" width="14.7109375" style="27" customWidth="1"/>
    <col min="5" max="5" width="13.85546875" style="27" customWidth="1"/>
    <col min="6" max="10" width="19.5703125" style="27" customWidth="1"/>
    <col min="11" max="11" width="13.5703125" style="27" customWidth="1"/>
    <col min="12" max="12" width="23.85546875" style="27" customWidth="1"/>
    <col min="13" max="16384" width="11.42578125" style="27"/>
  </cols>
  <sheetData>
    <row r="1" spans="2:6" x14ac:dyDescent="0.25">
      <c r="B1" s="27" t="s">
        <v>70</v>
      </c>
    </row>
    <row r="3" spans="2:6" x14ac:dyDescent="0.25">
      <c r="B3" s="62" t="s">
        <v>151</v>
      </c>
    </row>
    <row r="4" spans="2:6" x14ac:dyDescent="0.25">
      <c r="B4" s="62"/>
    </row>
    <row r="5" spans="2:6" x14ac:dyDescent="0.25">
      <c r="B5" s="48" t="s">
        <v>67</v>
      </c>
      <c r="C5" s="49" t="s">
        <v>17</v>
      </c>
      <c r="D5" s="49" t="s">
        <v>16</v>
      </c>
      <c r="E5" s="50" t="s">
        <v>7</v>
      </c>
    </row>
    <row r="6" spans="2:6" x14ac:dyDescent="0.25">
      <c r="B6" s="66" t="s">
        <v>140</v>
      </c>
      <c r="C6" s="71">
        <v>79</v>
      </c>
      <c r="D6" s="71">
        <v>17.100000000000001</v>
      </c>
      <c r="E6" s="72">
        <v>3.9</v>
      </c>
      <c r="F6" s="28"/>
    </row>
    <row r="7" spans="2:6" x14ac:dyDescent="0.25">
      <c r="B7" s="67" t="s">
        <v>141</v>
      </c>
      <c r="C7" s="68">
        <v>27.777777777777779</v>
      </c>
      <c r="D7" s="68">
        <v>62.254901960784316</v>
      </c>
      <c r="E7" s="69">
        <v>9.9673202614379086</v>
      </c>
      <c r="F7" s="28"/>
    </row>
    <row r="8" spans="2:6" x14ac:dyDescent="0.25">
      <c r="B8" s="70" t="s">
        <v>142</v>
      </c>
      <c r="C8" s="71">
        <v>7.0512820512820511</v>
      </c>
      <c r="D8" s="71">
        <v>88.301282051282044</v>
      </c>
      <c r="E8" s="73">
        <v>4.6474358974358978</v>
      </c>
      <c r="F8" s="28"/>
    </row>
    <row r="9" spans="2:6" x14ac:dyDescent="0.25">
      <c r="B9" s="67" t="s">
        <v>143</v>
      </c>
      <c r="C9" s="68">
        <v>41.070277240490007</v>
      </c>
      <c r="D9" s="68">
        <v>48.936170212765958</v>
      </c>
      <c r="E9" s="69">
        <v>9.993552546744036</v>
      </c>
      <c r="F9" s="28"/>
    </row>
    <row r="10" spans="2:6" x14ac:dyDescent="0.25">
      <c r="B10" s="70" t="s">
        <v>144</v>
      </c>
      <c r="C10" s="71">
        <v>46.044864226682407</v>
      </c>
      <c r="D10" s="71">
        <v>43.506493506493506</v>
      </c>
      <c r="E10" s="73">
        <v>10.448642266824084</v>
      </c>
      <c r="F10" s="28"/>
    </row>
    <row r="11" spans="2:6" x14ac:dyDescent="0.25">
      <c r="B11" s="67" t="s">
        <v>145</v>
      </c>
      <c r="C11" s="68">
        <v>52.585521081941131</v>
      </c>
      <c r="D11" s="68">
        <v>36.992840095465397</v>
      </c>
      <c r="E11" s="69">
        <v>10.421638822593476</v>
      </c>
      <c r="F11" s="28"/>
    </row>
    <row r="12" spans="2:6" x14ac:dyDescent="0.25">
      <c r="B12" s="70" t="s">
        <v>146</v>
      </c>
      <c r="C12" s="71">
        <v>43.403590944574546</v>
      </c>
      <c r="D12" s="71">
        <v>52.224824355971897</v>
      </c>
      <c r="E12" s="73">
        <v>4.3715846994535523</v>
      </c>
      <c r="F12" s="28"/>
    </row>
    <row r="13" spans="2:6" x14ac:dyDescent="0.25">
      <c r="B13" s="67" t="s">
        <v>147</v>
      </c>
      <c r="C13" s="68">
        <v>42.872166394017299</v>
      </c>
      <c r="D13" s="68">
        <v>52.710913764898351</v>
      </c>
      <c r="E13" s="69">
        <v>4.4169198410843657</v>
      </c>
      <c r="F13" s="28"/>
    </row>
    <row r="14" spans="2:6" x14ac:dyDescent="0.25">
      <c r="B14" s="70" t="s">
        <v>148</v>
      </c>
      <c r="C14" s="71">
        <v>59.063778990450203</v>
      </c>
      <c r="D14" s="71">
        <v>35.717939972714866</v>
      </c>
      <c r="E14" s="73">
        <v>5.2182810368349246</v>
      </c>
      <c r="F14" s="28"/>
    </row>
    <row r="15" spans="2:6" x14ac:dyDescent="0.25">
      <c r="B15" s="67" t="s">
        <v>149</v>
      </c>
      <c r="C15" s="68">
        <v>62.162622392507451</v>
      </c>
      <c r="D15" s="68">
        <v>32.869306087696891</v>
      </c>
      <c r="E15" s="69">
        <v>4.9680715197956582</v>
      </c>
      <c r="F15" s="28"/>
    </row>
    <row r="16" spans="2:6" x14ac:dyDescent="0.25">
      <c r="B16" s="70"/>
      <c r="C16" s="71"/>
      <c r="D16" s="71"/>
      <c r="E16" s="73"/>
      <c r="F16" s="28"/>
    </row>
    <row r="17" spans="2:6" x14ac:dyDescent="0.25">
      <c r="B17" s="54" t="s">
        <v>150</v>
      </c>
      <c r="C17" s="55">
        <v>49.654854415015528</v>
      </c>
      <c r="D17" s="55">
        <v>44.395622279181417</v>
      </c>
      <c r="E17" s="56">
        <v>5.9495233058030568</v>
      </c>
      <c r="F17" s="28"/>
    </row>
    <row r="18" spans="2:6" x14ac:dyDescent="0.25">
      <c r="F18" s="28"/>
    </row>
    <row r="19" spans="2:6" x14ac:dyDescent="0.25">
      <c r="B19" s="74" t="s">
        <v>152</v>
      </c>
    </row>
  </sheetData>
  <sortState ref="A34:F43">
    <sortCondition descending="1" ref="A34:A43"/>
  </sortState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>
      <selection activeCell="J22" sqref="J22"/>
    </sheetView>
  </sheetViews>
  <sheetFormatPr baseColWidth="10" defaultRowHeight="15" x14ac:dyDescent="0.25"/>
  <cols>
    <col min="1" max="1" width="11.28515625" customWidth="1"/>
    <col min="2" max="2" width="37" customWidth="1"/>
    <col min="3" max="7" width="13.140625" customWidth="1"/>
  </cols>
  <sheetData>
    <row r="1" spans="2:8" x14ac:dyDescent="0.25">
      <c r="B1" s="34" t="s">
        <v>68</v>
      </c>
    </row>
    <row r="2" spans="2:8" s="34" customFormat="1" x14ac:dyDescent="0.25"/>
    <row r="3" spans="2:8" ht="16.5" x14ac:dyDescent="0.25">
      <c r="B3" s="39" t="s">
        <v>120</v>
      </c>
      <c r="H3" s="35"/>
    </row>
    <row r="4" spans="2:8" s="34" customFormat="1" x14ac:dyDescent="0.25">
      <c r="H4" s="37"/>
    </row>
    <row r="5" spans="2:8" s="38" customFormat="1" ht="19.5" customHeight="1" x14ac:dyDescent="0.25">
      <c r="B5" s="58"/>
      <c r="C5" s="59" t="s">
        <v>13</v>
      </c>
      <c r="D5" s="59" t="s">
        <v>12</v>
      </c>
      <c r="E5" s="59" t="s">
        <v>11</v>
      </c>
      <c r="F5" s="59" t="s">
        <v>46</v>
      </c>
      <c r="G5" s="60" t="s">
        <v>10</v>
      </c>
      <c r="H5" s="61"/>
    </row>
    <row r="6" spans="2:8" ht="19.5" customHeight="1" x14ac:dyDescent="0.25">
      <c r="B6" s="41" t="s">
        <v>129</v>
      </c>
      <c r="C6" s="46">
        <v>8.1383519837232967</v>
      </c>
      <c r="D6" s="46">
        <v>25.737538148524923</v>
      </c>
      <c r="E6" s="46">
        <v>19.226856561546285</v>
      </c>
      <c r="F6" s="46">
        <v>26.449643947100711</v>
      </c>
      <c r="G6" s="47">
        <v>20.447609359104781</v>
      </c>
      <c r="H6" s="34"/>
    </row>
    <row r="7" spans="2:8" ht="19.5" customHeight="1" x14ac:dyDescent="0.25">
      <c r="B7" s="42" t="s">
        <v>130</v>
      </c>
      <c r="C7" s="43">
        <v>8.1931236283833204</v>
      </c>
      <c r="D7" s="43">
        <v>13.972201901975129</v>
      </c>
      <c r="E7" s="43">
        <v>13.89904901243599</v>
      </c>
      <c r="F7" s="43">
        <v>26.773957571324068</v>
      </c>
      <c r="G7" s="44">
        <v>37.161667885881492</v>
      </c>
      <c r="H7" s="34"/>
    </row>
    <row r="8" spans="2:8" ht="19.5" customHeight="1" x14ac:dyDescent="0.25">
      <c r="B8" s="45" t="s">
        <v>131</v>
      </c>
      <c r="C8" s="46">
        <v>10.162314749470713</v>
      </c>
      <c r="D8" s="46">
        <v>21.73606210303458</v>
      </c>
      <c r="E8" s="57">
        <v>31.333803810868034</v>
      </c>
      <c r="F8" s="57">
        <v>30.134086097388852</v>
      </c>
      <c r="G8" s="47">
        <v>6.6337332392378272</v>
      </c>
      <c r="H8" s="34"/>
    </row>
    <row r="9" spans="2:8" ht="19.5" customHeight="1" x14ac:dyDescent="0.25">
      <c r="B9" s="42" t="s">
        <v>132</v>
      </c>
      <c r="C9" s="43">
        <v>15.153452685421994</v>
      </c>
      <c r="D9" s="43">
        <v>32.225063938618931</v>
      </c>
      <c r="E9" s="43">
        <v>24.232736572890026</v>
      </c>
      <c r="F9" s="43">
        <v>18.925831202046037</v>
      </c>
      <c r="G9" s="44">
        <v>9.4629156010230187</v>
      </c>
      <c r="H9" s="34"/>
    </row>
    <row r="10" spans="2:8" ht="19.5" customHeight="1" x14ac:dyDescent="0.25">
      <c r="B10" s="45" t="s">
        <v>133</v>
      </c>
      <c r="C10" s="46">
        <v>3.5882352941176467</v>
      </c>
      <c r="D10" s="46">
        <v>9.5882352941176467</v>
      </c>
      <c r="E10" s="57">
        <v>17.117647058823529</v>
      </c>
      <c r="F10" s="57">
        <v>44.882352941176471</v>
      </c>
      <c r="G10" s="47">
        <v>24.823529411764703</v>
      </c>
      <c r="H10" s="34"/>
    </row>
    <row r="11" spans="2:8" ht="19.5" customHeight="1" x14ac:dyDescent="0.25">
      <c r="B11" s="42" t="s">
        <v>134</v>
      </c>
      <c r="C11" s="43">
        <v>2.3484848484848482</v>
      </c>
      <c r="D11" s="43">
        <v>11.25</v>
      </c>
      <c r="E11" s="43">
        <v>18.106060606060606</v>
      </c>
      <c r="F11" s="43">
        <v>39.015151515151516</v>
      </c>
      <c r="G11" s="44">
        <v>29.280303030303028</v>
      </c>
      <c r="H11" s="34"/>
    </row>
    <row r="12" spans="2:8" ht="19.5" customHeight="1" x14ac:dyDescent="0.25">
      <c r="B12" s="45" t="s">
        <v>135</v>
      </c>
      <c r="C12" s="46">
        <v>5.065776556057334</v>
      </c>
      <c r="D12" s="46">
        <v>22.4622030237581</v>
      </c>
      <c r="E12" s="57">
        <v>20.773610838405656</v>
      </c>
      <c r="F12" s="57">
        <v>32.927547614372671</v>
      </c>
      <c r="G12" s="47">
        <v>18.770861967406244</v>
      </c>
      <c r="H12" s="34"/>
    </row>
    <row r="13" spans="2:8" ht="19.5" customHeight="1" x14ac:dyDescent="0.25">
      <c r="B13" s="42" t="s">
        <v>136</v>
      </c>
      <c r="C13" s="43">
        <v>7.7049180327868854</v>
      </c>
      <c r="D13" s="43">
        <v>28.864168618266977</v>
      </c>
      <c r="E13" s="43">
        <v>22.833723653395786</v>
      </c>
      <c r="F13" s="43">
        <v>24.08665105386417</v>
      </c>
      <c r="G13" s="44">
        <v>16.510538641686182</v>
      </c>
      <c r="H13" s="34"/>
    </row>
    <row r="14" spans="2:8" ht="19.5" customHeight="1" x14ac:dyDescent="0.25">
      <c r="B14" s="45" t="s">
        <v>137</v>
      </c>
      <c r="C14" s="46">
        <v>10.301109350237718</v>
      </c>
      <c r="D14" s="46">
        <v>21.069313537409293</v>
      </c>
      <c r="E14" s="57">
        <v>23.079489532071065</v>
      </c>
      <c r="F14" s="57">
        <v>27.441821669864041</v>
      </c>
      <c r="G14" s="47">
        <v>18.108265910417884</v>
      </c>
      <c r="H14" s="34"/>
    </row>
    <row r="15" spans="2:8" ht="19.5" customHeight="1" x14ac:dyDescent="0.25">
      <c r="B15" s="42" t="s">
        <v>138</v>
      </c>
      <c r="C15" s="43">
        <v>9.5049757591222246</v>
      </c>
      <c r="D15" s="43">
        <v>24.619375691077654</v>
      </c>
      <c r="E15" s="43">
        <v>21.276686229480308</v>
      </c>
      <c r="F15" s="43">
        <v>25.648549800119081</v>
      </c>
      <c r="G15" s="44">
        <v>18.950412520200732</v>
      </c>
      <c r="H15" s="34"/>
    </row>
    <row r="16" spans="2:8" ht="19.5" customHeight="1" x14ac:dyDescent="0.25">
      <c r="B16" s="45"/>
      <c r="C16" s="46"/>
      <c r="D16" s="46"/>
      <c r="E16" s="57"/>
      <c r="F16" s="57"/>
      <c r="G16" s="47"/>
      <c r="H16" s="34"/>
    </row>
    <row r="17" spans="1:8" ht="19.5" customHeight="1" x14ac:dyDescent="0.25">
      <c r="A17" s="4"/>
      <c r="B17" s="51" t="s">
        <v>139</v>
      </c>
      <c r="C17" s="52">
        <v>8.3733589497278249</v>
      </c>
      <c r="D17" s="52">
        <v>22.810598783221263</v>
      </c>
      <c r="E17" s="52">
        <v>22.167520546483082</v>
      </c>
      <c r="F17" s="52">
        <v>27.885846942042907</v>
      </c>
      <c r="G17" s="53">
        <v>18.762674778524921</v>
      </c>
      <c r="H17" s="35"/>
    </row>
    <row r="19" spans="1:8" x14ac:dyDescent="0.25">
      <c r="B19" s="95" t="s">
        <v>116</v>
      </c>
    </row>
  </sheetData>
  <pageMargins left="0.7" right="0.7" top="0.78740157499999996" bottom="0.78740157499999996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selection activeCell="D1" sqref="D1"/>
    </sheetView>
  </sheetViews>
  <sheetFormatPr baseColWidth="10" defaultRowHeight="15" x14ac:dyDescent="0.25"/>
  <cols>
    <col min="1" max="1" width="11.42578125" style="65"/>
    <col min="2" max="2" width="10.7109375" style="65" customWidth="1"/>
    <col min="3" max="3" width="18.140625" style="65" customWidth="1"/>
    <col min="4" max="4" width="17.5703125" style="65" customWidth="1"/>
    <col min="5" max="5" width="22.28515625" style="65" customWidth="1"/>
    <col min="6" max="6" width="21.5703125" style="65" customWidth="1"/>
    <col min="7" max="16384" width="11.42578125" style="65"/>
  </cols>
  <sheetData>
    <row r="1" spans="1:8" s="34" customFormat="1" x14ac:dyDescent="0.25">
      <c r="B1" s="34" t="s">
        <v>82</v>
      </c>
    </row>
    <row r="3" spans="1:8" x14ac:dyDescent="0.25">
      <c r="B3" s="76" t="s">
        <v>121</v>
      </c>
    </row>
    <row r="5" spans="1:8" s="77" customFormat="1" ht="64.5" customHeight="1" x14ac:dyDescent="0.25">
      <c r="B5" s="86" t="s">
        <v>9</v>
      </c>
      <c r="C5" s="87" t="s">
        <v>47</v>
      </c>
      <c r="D5" s="87" t="s">
        <v>48</v>
      </c>
      <c r="E5" s="87" t="s">
        <v>49</v>
      </c>
      <c r="F5" s="88" t="s">
        <v>50</v>
      </c>
    </row>
    <row r="6" spans="1:8" x14ac:dyDescent="0.25">
      <c r="A6" s="78"/>
      <c r="B6" s="79">
        <v>18</v>
      </c>
      <c r="C6" s="80">
        <v>2427</v>
      </c>
      <c r="D6" s="80">
        <v>892</v>
      </c>
      <c r="E6" s="80">
        <v>1478</v>
      </c>
      <c r="F6" s="81">
        <v>524</v>
      </c>
      <c r="H6" s="78"/>
    </row>
    <row r="7" spans="1:8" x14ac:dyDescent="0.25">
      <c r="A7" s="78"/>
      <c r="B7" s="82">
        <v>19</v>
      </c>
      <c r="C7" s="83">
        <v>2052</v>
      </c>
      <c r="D7" s="83">
        <v>905</v>
      </c>
      <c r="E7" s="83">
        <v>1379</v>
      </c>
      <c r="F7" s="84">
        <v>548</v>
      </c>
    </row>
    <row r="8" spans="1:8" x14ac:dyDescent="0.25">
      <c r="A8" s="78"/>
      <c r="B8" s="79">
        <v>20</v>
      </c>
      <c r="C8" s="80">
        <v>2075</v>
      </c>
      <c r="D8" s="80">
        <v>909</v>
      </c>
      <c r="E8" s="80">
        <v>1449</v>
      </c>
      <c r="F8" s="81">
        <v>595</v>
      </c>
      <c r="H8" s="78"/>
    </row>
    <row r="9" spans="1:8" x14ac:dyDescent="0.25">
      <c r="A9" s="78"/>
      <c r="B9" s="82">
        <v>21</v>
      </c>
      <c r="C9" s="83">
        <v>2580</v>
      </c>
      <c r="D9" s="83">
        <v>1056</v>
      </c>
      <c r="E9" s="83">
        <v>1780</v>
      </c>
      <c r="F9" s="84">
        <v>713</v>
      </c>
    </row>
    <row r="10" spans="1:8" x14ac:dyDescent="0.25">
      <c r="A10" s="78"/>
      <c r="B10" s="79">
        <v>22</v>
      </c>
      <c r="C10" s="80">
        <v>2471</v>
      </c>
      <c r="D10" s="80">
        <v>1020</v>
      </c>
      <c r="E10" s="80">
        <v>1731</v>
      </c>
      <c r="F10" s="81">
        <v>701</v>
      </c>
    </row>
    <row r="11" spans="1:8" x14ac:dyDescent="0.25">
      <c r="A11" s="78"/>
      <c r="B11" s="82">
        <v>23</v>
      </c>
      <c r="C11" s="83">
        <v>2395</v>
      </c>
      <c r="D11" s="83">
        <v>1098</v>
      </c>
      <c r="E11" s="83">
        <v>1718</v>
      </c>
      <c r="F11" s="84">
        <v>732</v>
      </c>
    </row>
    <row r="12" spans="1:8" x14ac:dyDescent="0.25">
      <c r="A12" s="78"/>
      <c r="B12" s="79">
        <v>24</v>
      </c>
      <c r="C12" s="80">
        <v>2425</v>
      </c>
      <c r="D12" s="80">
        <v>1068</v>
      </c>
      <c r="E12" s="80">
        <v>1700</v>
      </c>
      <c r="F12" s="81">
        <v>735</v>
      </c>
    </row>
    <row r="13" spans="1:8" x14ac:dyDescent="0.25">
      <c r="A13" s="78"/>
      <c r="B13" s="82">
        <v>25</v>
      </c>
      <c r="C13" s="83">
        <v>2455</v>
      </c>
      <c r="D13" s="83">
        <v>1145</v>
      </c>
      <c r="E13" s="83">
        <v>1722</v>
      </c>
      <c r="F13" s="84">
        <v>787</v>
      </c>
    </row>
    <row r="14" spans="1:8" x14ac:dyDescent="0.25">
      <c r="A14" s="78"/>
      <c r="B14" s="79">
        <v>26</v>
      </c>
      <c r="C14" s="80">
        <v>2384</v>
      </c>
      <c r="D14" s="80">
        <v>1178</v>
      </c>
      <c r="E14" s="80">
        <v>1667</v>
      </c>
      <c r="F14" s="81">
        <v>792</v>
      </c>
    </row>
    <row r="15" spans="1:8" x14ac:dyDescent="0.25">
      <c r="A15" s="78"/>
      <c r="B15" s="82">
        <v>27</v>
      </c>
      <c r="C15" s="83">
        <v>2251</v>
      </c>
      <c r="D15" s="83">
        <v>1110</v>
      </c>
      <c r="E15" s="83">
        <v>1550</v>
      </c>
      <c r="F15" s="84">
        <v>727</v>
      </c>
    </row>
    <row r="16" spans="1:8" x14ac:dyDescent="0.25">
      <c r="A16" s="78"/>
      <c r="B16" s="79">
        <v>28</v>
      </c>
      <c r="C16" s="80">
        <v>2101</v>
      </c>
      <c r="D16" s="80">
        <v>1076</v>
      </c>
      <c r="E16" s="80">
        <v>1471</v>
      </c>
      <c r="F16" s="81">
        <v>691</v>
      </c>
    </row>
    <row r="17" spans="1:6" x14ac:dyDescent="0.25">
      <c r="A17" s="78"/>
      <c r="B17" s="82">
        <v>29</v>
      </c>
      <c r="C17" s="83">
        <v>1880</v>
      </c>
      <c r="D17" s="83">
        <v>1035</v>
      </c>
      <c r="E17" s="83">
        <v>1321</v>
      </c>
      <c r="F17" s="84">
        <v>688</v>
      </c>
    </row>
    <row r="18" spans="1:6" x14ac:dyDescent="0.25">
      <c r="A18" s="78"/>
      <c r="B18" s="79">
        <v>30</v>
      </c>
      <c r="C18" s="80">
        <v>1857</v>
      </c>
      <c r="D18" s="80">
        <v>1007</v>
      </c>
      <c r="E18" s="80">
        <v>1292</v>
      </c>
      <c r="F18" s="81">
        <v>659</v>
      </c>
    </row>
    <row r="19" spans="1:6" x14ac:dyDescent="0.25">
      <c r="A19" s="78"/>
      <c r="B19" s="82">
        <v>31</v>
      </c>
      <c r="C19" s="83">
        <v>1668</v>
      </c>
      <c r="D19" s="83">
        <v>970</v>
      </c>
      <c r="E19" s="83">
        <v>1164</v>
      </c>
      <c r="F19" s="84">
        <v>636</v>
      </c>
    </row>
    <row r="20" spans="1:6" x14ac:dyDescent="0.25">
      <c r="A20" s="78"/>
      <c r="B20" s="79">
        <v>32</v>
      </c>
      <c r="C20" s="80">
        <v>1515</v>
      </c>
      <c r="D20" s="80">
        <v>924</v>
      </c>
      <c r="E20" s="80">
        <v>1056</v>
      </c>
      <c r="F20" s="81">
        <v>591</v>
      </c>
    </row>
    <row r="21" spans="1:6" x14ac:dyDescent="0.25">
      <c r="A21" s="78"/>
      <c r="B21" s="82">
        <v>33</v>
      </c>
      <c r="C21" s="83">
        <v>1429</v>
      </c>
      <c r="D21" s="83">
        <v>882</v>
      </c>
      <c r="E21" s="83">
        <v>1009</v>
      </c>
      <c r="F21" s="84">
        <v>573</v>
      </c>
    </row>
    <row r="22" spans="1:6" x14ac:dyDescent="0.25">
      <c r="A22" s="78"/>
      <c r="B22" s="79">
        <v>34</v>
      </c>
      <c r="C22" s="80">
        <v>1265</v>
      </c>
      <c r="D22" s="80">
        <v>837</v>
      </c>
      <c r="E22" s="80">
        <v>877</v>
      </c>
      <c r="F22" s="81">
        <v>511</v>
      </c>
    </row>
    <row r="23" spans="1:6" x14ac:dyDescent="0.25">
      <c r="A23" s="78"/>
      <c r="B23" s="82">
        <v>35</v>
      </c>
      <c r="C23" s="83">
        <v>1219</v>
      </c>
      <c r="D23" s="83">
        <v>759</v>
      </c>
      <c r="E23" s="83">
        <v>862</v>
      </c>
      <c r="F23" s="84">
        <v>471</v>
      </c>
    </row>
    <row r="24" spans="1:6" x14ac:dyDescent="0.25">
      <c r="A24" s="78"/>
      <c r="B24" s="79">
        <v>36</v>
      </c>
      <c r="C24" s="80">
        <v>1159</v>
      </c>
      <c r="D24" s="80">
        <v>750</v>
      </c>
      <c r="E24" s="80">
        <v>824</v>
      </c>
      <c r="F24" s="81">
        <v>447</v>
      </c>
    </row>
    <row r="25" spans="1:6" x14ac:dyDescent="0.25">
      <c r="A25" s="78"/>
      <c r="B25" s="82">
        <v>37</v>
      </c>
      <c r="C25" s="83">
        <v>1023</v>
      </c>
      <c r="D25" s="83">
        <v>662</v>
      </c>
      <c r="E25" s="83">
        <v>720</v>
      </c>
      <c r="F25" s="84">
        <v>430</v>
      </c>
    </row>
    <row r="26" spans="1:6" x14ac:dyDescent="0.25">
      <c r="A26" s="78"/>
      <c r="B26" s="79">
        <v>38</v>
      </c>
      <c r="C26" s="80">
        <v>958</v>
      </c>
      <c r="D26" s="80">
        <v>650</v>
      </c>
      <c r="E26" s="80">
        <v>689</v>
      </c>
      <c r="F26" s="81">
        <v>385</v>
      </c>
    </row>
    <row r="27" spans="1:6" x14ac:dyDescent="0.25">
      <c r="A27" s="78"/>
      <c r="B27" s="82">
        <v>39</v>
      </c>
      <c r="C27" s="83">
        <v>815</v>
      </c>
      <c r="D27" s="83">
        <v>552</v>
      </c>
      <c r="E27" s="83">
        <v>586</v>
      </c>
      <c r="F27" s="84">
        <v>342</v>
      </c>
    </row>
    <row r="28" spans="1:6" x14ac:dyDescent="0.25">
      <c r="A28" s="78"/>
      <c r="B28" s="79">
        <v>40</v>
      </c>
      <c r="C28" s="80">
        <v>774</v>
      </c>
      <c r="D28" s="80">
        <v>550</v>
      </c>
      <c r="E28" s="80">
        <v>557</v>
      </c>
      <c r="F28" s="81">
        <v>314</v>
      </c>
    </row>
    <row r="29" spans="1:6" x14ac:dyDescent="0.25">
      <c r="A29" s="78"/>
      <c r="B29" s="82">
        <v>41</v>
      </c>
      <c r="C29" s="83">
        <v>703</v>
      </c>
      <c r="D29" s="83">
        <v>484</v>
      </c>
      <c r="E29" s="83">
        <v>494</v>
      </c>
      <c r="F29" s="84">
        <v>259</v>
      </c>
    </row>
    <row r="30" spans="1:6" x14ac:dyDescent="0.25">
      <c r="A30" s="78"/>
      <c r="B30" s="79">
        <v>42</v>
      </c>
      <c r="C30" s="80">
        <v>652</v>
      </c>
      <c r="D30" s="80">
        <v>463</v>
      </c>
      <c r="E30" s="80">
        <v>449</v>
      </c>
      <c r="F30" s="81">
        <v>269</v>
      </c>
    </row>
    <row r="31" spans="1:6" x14ac:dyDescent="0.25">
      <c r="A31" s="78"/>
      <c r="B31" s="82">
        <v>43</v>
      </c>
      <c r="C31" s="83">
        <v>552</v>
      </c>
      <c r="D31" s="83">
        <v>396</v>
      </c>
      <c r="E31" s="83">
        <v>368</v>
      </c>
      <c r="F31" s="84">
        <v>242</v>
      </c>
    </row>
    <row r="32" spans="1:6" x14ac:dyDescent="0.25">
      <c r="A32" s="78"/>
      <c r="B32" s="79">
        <v>44</v>
      </c>
      <c r="C32" s="80">
        <v>518</v>
      </c>
      <c r="D32" s="80">
        <v>364</v>
      </c>
      <c r="E32" s="80">
        <v>360</v>
      </c>
      <c r="F32" s="81">
        <v>206</v>
      </c>
    </row>
    <row r="33" spans="1:6" x14ac:dyDescent="0.25">
      <c r="A33" s="78"/>
      <c r="B33" s="82">
        <v>45</v>
      </c>
      <c r="C33" s="83">
        <v>462</v>
      </c>
      <c r="D33" s="83">
        <v>352</v>
      </c>
      <c r="E33" s="83">
        <v>297</v>
      </c>
      <c r="F33" s="84">
        <v>189</v>
      </c>
    </row>
    <row r="34" spans="1:6" x14ac:dyDescent="0.25">
      <c r="A34" s="78"/>
      <c r="B34" s="79">
        <v>46</v>
      </c>
      <c r="C34" s="80">
        <v>380</v>
      </c>
      <c r="D34" s="80">
        <v>308</v>
      </c>
      <c r="E34" s="80">
        <v>253</v>
      </c>
      <c r="F34" s="81">
        <v>178</v>
      </c>
    </row>
    <row r="35" spans="1:6" x14ac:dyDescent="0.25">
      <c r="A35" s="78"/>
      <c r="B35" s="82">
        <v>47</v>
      </c>
      <c r="C35" s="83">
        <v>363</v>
      </c>
      <c r="D35" s="83">
        <v>286</v>
      </c>
      <c r="E35" s="83">
        <v>256</v>
      </c>
      <c r="F35" s="84">
        <v>179</v>
      </c>
    </row>
    <row r="36" spans="1:6" x14ac:dyDescent="0.25">
      <c r="A36" s="78"/>
      <c r="B36" s="79">
        <v>48</v>
      </c>
      <c r="C36" s="80">
        <v>348</v>
      </c>
      <c r="D36" s="80">
        <v>255</v>
      </c>
      <c r="E36" s="80">
        <v>222</v>
      </c>
      <c r="F36" s="81">
        <v>160</v>
      </c>
    </row>
    <row r="37" spans="1:6" x14ac:dyDescent="0.25">
      <c r="A37" s="78"/>
      <c r="B37" s="82">
        <v>49</v>
      </c>
      <c r="C37" s="83">
        <v>305</v>
      </c>
      <c r="D37" s="83">
        <v>261</v>
      </c>
      <c r="E37" s="83">
        <v>191</v>
      </c>
      <c r="F37" s="84">
        <v>149</v>
      </c>
    </row>
    <row r="38" spans="1:6" x14ac:dyDescent="0.25">
      <c r="A38" s="78"/>
      <c r="B38" s="79">
        <v>50</v>
      </c>
      <c r="C38" s="80">
        <v>278</v>
      </c>
      <c r="D38" s="80">
        <v>248</v>
      </c>
      <c r="E38" s="80">
        <v>187</v>
      </c>
      <c r="F38" s="81">
        <v>159</v>
      </c>
    </row>
    <row r="39" spans="1:6" x14ac:dyDescent="0.25">
      <c r="A39" s="78"/>
      <c r="B39" s="82">
        <v>51</v>
      </c>
      <c r="C39" s="83">
        <v>245</v>
      </c>
      <c r="D39" s="83">
        <v>183</v>
      </c>
      <c r="E39" s="83">
        <v>179</v>
      </c>
      <c r="F39" s="84">
        <v>119</v>
      </c>
    </row>
    <row r="40" spans="1:6" x14ac:dyDescent="0.25">
      <c r="A40" s="78"/>
      <c r="B40" s="79">
        <v>52</v>
      </c>
      <c r="C40" s="80">
        <v>271</v>
      </c>
      <c r="D40" s="80">
        <v>210</v>
      </c>
      <c r="E40" s="80">
        <v>180</v>
      </c>
      <c r="F40" s="81">
        <v>119</v>
      </c>
    </row>
    <row r="41" spans="1:6" x14ac:dyDescent="0.25">
      <c r="A41" s="78"/>
      <c r="B41" s="82">
        <v>53</v>
      </c>
      <c r="C41" s="83">
        <v>208</v>
      </c>
      <c r="D41" s="83">
        <v>180</v>
      </c>
      <c r="E41" s="83">
        <v>137</v>
      </c>
      <c r="F41" s="84">
        <v>108</v>
      </c>
    </row>
    <row r="42" spans="1:6" x14ac:dyDescent="0.25">
      <c r="A42" s="78"/>
      <c r="B42" s="79">
        <v>54</v>
      </c>
      <c r="C42" s="80">
        <v>182</v>
      </c>
      <c r="D42" s="80">
        <v>180</v>
      </c>
      <c r="E42" s="80">
        <v>114</v>
      </c>
      <c r="F42" s="81">
        <v>101</v>
      </c>
    </row>
    <row r="43" spans="1:6" x14ac:dyDescent="0.25">
      <c r="A43" s="78"/>
      <c r="B43" s="82">
        <v>55</v>
      </c>
      <c r="C43" s="83">
        <v>179</v>
      </c>
      <c r="D43" s="83">
        <v>195</v>
      </c>
      <c r="E43" s="83">
        <v>103</v>
      </c>
      <c r="F43" s="84">
        <v>111</v>
      </c>
    </row>
    <row r="44" spans="1:6" x14ac:dyDescent="0.25">
      <c r="A44" s="78"/>
      <c r="B44" s="79">
        <v>56</v>
      </c>
      <c r="C44" s="80">
        <v>162</v>
      </c>
      <c r="D44" s="80">
        <v>170</v>
      </c>
      <c r="E44" s="80">
        <v>99</v>
      </c>
      <c r="F44" s="81">
        <v>99</v>
      </c>
    </row>
    <row r="45" spans="1:6" x14ac:dyDescent="0.25">
      <c r="A45" s="78"/>
      <c r="B45" s="82">
        <v>57</v>
      </c>
      <c r="C45" s="83">
        <v>148</v>
      </c>
      <c r="D45" s="83">
        <v>138</v>
      </c>
      <c r="E45" s="83">
        <v>87</v>
      </c>
      <c r="F45" s="84">
        <v>91</v>
      </c>
    </row>
    <row r="46" spans="1:6" x14ac:dyDescent="0.25">
      <c r="A46" s="78"/>
      <c r="B46" s="79">
        <v>58</v>
      </c>
      <c r="C46" s="80">
        <v>140</v>
      </c>
      <c r="D46" s="80">
        <v>116</v>
      </c>
      <c r="E46" s="80">
        <v>81</v>
      </c>
      <c r="F46" s="81">
        <v>73</v>
      </c>
    </row>
    <row r="47" spans="1:6" x14ac:dyDescent="0.25">
      <c r="A47" s="78"/>
      <c r="B47" s="82">
        <v>59</v>
      </c>
      <c r="C47" s="83">
        <v>118</v>
      </c>
      <c r="D47" s="83">
        <v>106</v>
      </c>
      <c r="E47" s="83">
        <v>72</v>
      </c>
      <c r="F47" s="84">
        <v>62</v>
      </c>
    </row>
    <row r="48" spans="1:6" x14ac:dyDescent="0.25">
      <c r="A48" s="78"/>
      <c r="B48" s="79">
        <v>60</v>
      </c>
      <c r="C48" s="80">
        <v>119</v>
      </c>
      <c r="D48" s="80">
        <v>100</v>
      </c>
      <c r="E48" s="80">
        <v>67</v>
      </c>
      <c r="F48" s="81">
        <v>62</v>
      </c>
    </row>
    <row r="49" spans="1:6" x14ac:dyDescent="0.25">
      <c r="A49" s="78"/>
      <c r="B49" s="82">
        <v>61</v>
      </c>
      <c r="C49" s="83">
        <v>95</v>
      </c>
      <c r="D49" s="83">
        <v>93</v>
      </c>
      <c r="E49" s="83">
        <v>45</v>
      </c>
      <c r="F49" s="84">
        <v>47</v>
      </c>
    </row>
    <row r="50" spans="1:6" x14ac:dyDescent="0.25">
      <c r="A50" s="78"/>
      <c r="B50" s="79">
        <v>62</v>
      </c>
      <c r="C50" s="80">
        <v>69</v>
      </c>
      <c r="D50" s="80">
        <v>77</v>
      </c>
      <c r="E50" s="80">
        <v>42</v>
      </c>
      <c r="F50" s="81">
        <v>51</v>
      </c>
    </row>
    <row r="51" spans="1:6" x14ac:dyDescent="0.25">
      <c r="A51" s="78"/>
      <c r="B51" s="82">
        <v>63</v>
      </c>
      <c r="C51" s="83">
        <v>67</v>
      </c>
      <c r="D51" s="83">
        <v>75</v>
      </c>
      <c r="E51" s="83">
        <v>45</v>
      </c>
      <c r="F51" s="84">
        <v>45</v>
      </c>
    </row>
    <row r="52" spans="1:6" x14ac:dyDescent="0.25">
      <c r="A52" s="78"/>
      <c r="B52" s="79">
        <v>64</v>
      </c>
      <c r="C52" s="80">
        <v>82</v>
      </c>
      <c r="D52" s="80">
        <v>53</v>
      </c>
      <c r="E52" s="80">
        <v>46</v>
      </c>
      <c r="F52" s="81">
        <v>38</v>
      </c>
    </row>
    <row r="53" spans="1:6" x14ac:dyDescent="0.25">
      <c r="A53" s="78"/>
      <c r="B53" s="82">
        <v>65</v>
      </c>
      <c r="C53" s="83">
        <v>61</v>
      </c>
      <c r="D53" s="83">
        <v>66</v>
      </c>
      <c r="E53" s="83">
        <v>35</v>
      </c>
      <c r="F53" s="84">
        <v>44</v>
      </c>
    </row>
    <row r="54" spans="1:6" x14ac:dyDescent="0.25">
      <c r="A54" s="78"/>
      <c r="B54" s="79"/>
      <c r="C54" s="80"/>
      <c r="D54" s="80"/>
      <c r="E54" s="80"/>
      <c r="F54" s="81"/>
    </row>
    <row r="55" spans="1:6" x14ac:dyDescent="0.25">
      <c r="B55" s="89" t="s">
        <v>8</v>
      </c>
      <c r="C55" s="90">
        <f>SUM(C6:C53)</f>
        <v>47885</v>
      </c>
      <c r="D55" s="90">
        <f t="shared" ref="D55:F55" si="0">SUM(D6:D53)</f>
        <v>26394</v>
      </c>
      <c r="E55" s="90">
        <f t="shared" si="0"/>
        <v>33011</v>
      </c>
      <c r="F55" s="91">
        <f t="shared" si="0"/>
        <v>16752</v>
      </c>
    </row>
    <row r="57" spans="1:6" x14ac:dyDescent="0.25">
      <c r="B57" s="96" t="s">
        <v>153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8"/>
  <sheetViews>
    <sheetView zoomScaleNormal="100" workbookViewId="0">
      <selection activeCell="H27" sqref="H27"/>
    </sheetView>
  </sheetViews>
  <sheetFormatPr baseColWidth="10" defaultRowHeight="15" x14ac:dyDescent="0.25"/>
  <cols>
    <col min="1" max="1" width="11.42578125" style="27"/>
    <col min="2" max="2" width="32" style="27" customWidth="1"/>
    <col min="3" max="7" width="12.7109375" style="27" customWidth="1"/>
    <col min="8" max="14" width="11.42578125" style="27"/>
    <col min="15" max="15" width="11.42578125" style="27" customWidth="1"/>
    <col min="16" max="16" width="31" style="27" customWidth="1"/>
    <col min="17" max="16384" width="11.42578125" style="27"/>
  </cols>
  <sheetData>
    <row r="1" spans="2:15" x14ac:dyDescent="0.25">
      <c r="B1" s="27" t="s">
        <v>83</v>
      </c>
      <c r="L1" s="65"/>
      <c r="M1" s="65"/>
      <c r="N1" s="65"/>
      <c r="O1" s="65"/>
    </row>
    <row r="2" spans="2:15" x14ac:dyDescent="0.25">
      <c r="L2" s="65"/>
      <c r="M2" s="65"/>
      <c r="N2" s="65"/>
      <c r="O2" s="65"/>
    </row>
    <row r="3" spans="2:15" x14ac:dyDescent="0.25">
      <c r="B3" s="2" t="s">
        <v>122</v>
      </c>
      <c r="L3" s="65"/>
      <c r="M3" s="65"/>
      <c r="N3" s="65"/>
      <c r="O3" s="65"/>
    </row>
    <row r="4" spans="2:15" x14ac:dyDescent="0.25">
      <c r="L4" s="65"/>
      <c r="M4" s="65"/>
      <c r="N4" s="65"/>
      <c r="O4" s="65"/>
    </row>
    <row r="5" spans="2:15" ht="46.5" customHeight="1" x14ac:dyDescent="0.25">
      <c r="B5" s="86" t="s">
        <v>67</v>
      </c>
      <c r="C5" s="87" t="s">
        <v>21</v>
      </c>
      <c r="D5" s="87" t="s">
        <v>19</v>
      </c>
      <c r="E5" s="87" t="s">
        <v>20</v>
      </c>
      <c r="F5" s="87" t="s">
        <v>18</v>
      </c>
      <c r="G5" s="88" t="s">
        <v>22</v>
      </c>
      <c r="L5" s="65"/>
      <c r="M5" s="65"/>
      <c r="N5" s="65"/>
      <c r="O5" s="65"/>
    </row>
    <row r="6" spans="2:15" x14ac:dyDescent="0.25">
      <c r="B6" s="79" t="s">
        <v>154</v>
      </c>
      <c r="C6" s="99">
        <v>0.63191153238546605</v>
      </c>
      <c r="D6" s="99">
        <v>4.7393364928909953</v>
      </c>
      <c r="E6" s="99">
        <v>22.906793048973142</v>
      </c>
      <c r="F6" s="99">
        <v>34.281200631911531</v>
      </c>
      <c r="G6" s="100">
        <v>37.440758293838861</v>
      </c>
      <c r="L6" s="65"/>
      <c r="M6" s="65"/>
      <c r="N6" s="65"/>
      <c r="O6" s="65"/>
    </row>
    <row r="7" spans="2:15" x14ac:dyDescent="0.25">
      <c r="B7" s="82" t="s">
        <v>155</v>
      </c>
      <c r="C7" s="101">
        <v>1.1343804537521816</v>
      </c>
      <c r="D7" s="101">
        <v>1.5706806282722512</v>
      </c>
      <c r="E7" s="101">
        <v>24.258289703315882</v>
      </c>
      <c r="F7" s="101">
        <v>35.514834205933681</v>
      </c>
      <c r="G7" s="102">
        <v>37.521815008726009</v>
      </c>
      <c r="H7" s="28"/>
      <c r="I7" s="28"/>
      <c r="K7" s="28"/>
      <c r="L7" s="65"/>
      <c r="M7" s="26"/>
      <c r="N7" s="26"/>
      <c r="O7" s="65"/>
    </row>
    <row r="8" spans="2:15" x14ac:dyDescent="0.25">
      <c r="B8" s="79" t="s">
        <v>156</v>
      </c>
      <c r="C8" s="99">
        <v>8.2530949105914715</v>
      </c>
      <c r="D8" s="99">
        <v>17.1939477303989</v>
      </c>
      <c r="E8" s="99">
        <v>49.381017881705638</v>
      </c>
      <c r="F8" s="99">
        <v>21.182943603851445</v>
      </c>
      <c r="G8" s="100">
        <v>3.988995873452545</v>
      </c>
      <c r="I8" s="28"/>
      <c r="K8" s="28"/>
      <c r="L8" s="65"/>
      <c r="M8" s="26"/>
      <c r="N8" s="26"/>
      <c r="O8" s="65"/>
    </row>
    <row r="9" spans="2:15" x14ac:dyDescent="0.25">
      <c r="B9" s="82" t="s">
        <v>157</v>
      </c>
      <c r="C9" s="101">
        <v>3.8548752834467117</v>
      </c>
      <c r="D9" s="101">
        <v>9.5238095238095255</v>
      </c>
      <c r="E9" s="101">
        <v>22.33560090702948</v>
      </c>
      <c r="F9" s="101">
        <v>28.344671201814059</v>
      </c>
      <c r="G9" s="102">
        <v>35.941043083900226</v>
      </c>
      <c r="I9" s="28"/>
      <c r="K9" s="28"/>
      <c r="L9" s="65"/>
      <c r="M9" s="26"/>
      <c r="N9" s="26"/>
      <c r="O9" s="65"/>
    </row>
    <row r="10" spans="2:15" x14ac:dyDescent="0.25">
      <c r="B10" s="79" t="s">
        <v>158</v>
      </c>
      <c r="C10" s="99">
        <v>37.890295358649787</v>
      </c>
      <c r="D10" s="99">
        <v>38.22784810126582</v>
      </c>
      <c r="E10" s="99">
        <v>16.624472573839665</v>
      </c>
      <c r="F10" s="99">
        <v>6.2447257383966246</v>
      </c>
      <c r="G10" s="100">
        <v>1.0126582278481013</v>
      </c>
      <c r="H10" s="28"/>
      <c r="I10" s="28"/>
      <c r="K10" s="28"/>
      <c r="L10" s="65"/>
      <c r="M10" s="26"/>
      <c r="N10" s="26"/>
      <c r="O10" s="65"/>
    </row>
    <row r="11" spans="2:15" x14ac:dyDescent="0.25">
      <c r="B11" s="82" t="s">
        <v>159</v>
      </c>
      <c r="C11" s="101">
        <v>15.199212985735366</v>
      </c>
      <c r="D11" s="101">
        <v>35.317265125430396</v>
      </c>
      <c r="E11" s="101">
        <v>47.122479094933595</v>
      </c>
      <c r="F11" s="101">
        <v>1.9675356615838662</v>
      </c>
      <c r="G11" s="102">
        <v>0.3935071323167732</v>
      </c>
      <c r="I11" s="28"/>
      <c r="K11" s="28"/>
      <c r="L11" s="65"/>
      <c r="M11" s="26"/>
      <c r="N11" s="26"/>
      <c r="O11" s="65"/>
    </row>
    <row r="12" spans="2:15" x14ac:dyDescent="0.25">
      <c r="B12" s="79" t="s">
        <v>160</v>
      </c>
      <c r="C12" s="99">
        <v>37.134052388289682</v>
      </c>
      <c r="D12" s="99">
        <v>23.482280431432976</v>
      </c>
      <c r="E12" s="99">
        <v>27.21109399075501</v>
      </c>
      <c r="F12" s="99">
        <v>9.953775038520801</v>
      </c>
      <c r="G12" s="100">
        <v>2.2187981510015407</v>
      </c>
      <c r="I12" s="28"/>
      <c r="K12" s="28"/>
      <c r="L12" s="65"/>
      <c r="M12" s="26"/>
      <c r="N12" s="26"/>
      <c r="O12" s="65"/>
    </row>
    <row r="13" spans="2:15" x14ac:dyDescent="0.25">
      <c r="B13" s="82" t="s">
        <v>161</v>
      </c>
      <c r="C13" s="101">
        <v>12.801251956181533</v>
      </c>
      <c r="D13" s="101">
        <v>16.776212832550861</v>
      </c>
      <c r="E13" s="101">
        <v>33.912363067292645</v>
      </c>
      <c r="F13" s="101">
        <v>24.147104851330202</v>
      </c>
      <c r="G13" s="102">
        <v>12.363067292644757</v>
      </c>
      <c r="I13" s="28"/>
      <c r="K13" s="28"/>
      <c r="L13" s="65"/>
      <c r="M13" s="26"/>
      <c r="N13" s="26"/>
      <c r="O13" s="65"/>
    </row>
    <row r="14" spans="2:15" x14ac:dyDescent="0.25">
      <c r="B14" s="79" t="s">
        <v>162</v>
      </c>
      <c r="C14" s="99">
        <v>15.539621708493016</v>
      </c>
      <c r="D14" s="99">
        <v>19.186549635307205</v>
      </c>
      <c r="E14" s="99">
        <v>20.818395351712201</v>
      </c>
      <c r="F14" s="99">
        <v>20.682408208678453</v>
      </c>
      <c r="G14" s="100">
        <v>23.773025095809125</v>
      </c>
      <c r="H14" s="28"/>
      <c r="I14" s="28"/>
      <c r="K14" s="28"/>
      <c r="L14" s="65"/>
      <c r="M14" s="26"/>
      <c r="N14" s="26"/>
      <c r="O14" s="65"/>
    </row>
    <row r="15" spans="2:15" x14ac:dyDescent="0.25">
      <c r="B15" s="82" t="s">
        <v>163</v>
      </c>
      <c r="C15" s="101">
        <v>12.239025695931478</v>
      </c>
      <c r="D15" s="101">
        <v>20.342612419700217</v>
      </c>
      <c r="E15" s="101">
        <v>36.181745182012847</v>
      </c>
      <c r="F15" s="101">
        <v>24.558351177730195</v>
      </c>
      <c r="G15" s="102">
        <v>6.6782655246252682</v>
      </c>
      <c r="I15" s="28"/>
      <c r="K15" s="28"/>
      <c r="L15" s="65"/>
      <c r="M15" s="26"/>
      <c r="N15" s="26"/>
      <c r="O15" s="65"/>
    </row>
    <row r="16" spans="2:15" x14ac:dyDescent="0.25">
      <c r="B16" s="79"/>
      <c r="C16" s="99"/>
      <c r="D16" s="99"/>
      <c r="E16" s="99"/>
      <c r="F16" s="99"/>
      <c r="G16" s="100"/>
      <c r="I16" s="28"/>
      <c r="K16" s="28"/>
      <c r="L16" s="65"/>
      <c r="M16" s="26"/>
      <c r="N16" s="26"/>
      <c r="O16" s="65"/>
    </row>
    <row r="17" spans="2:15" x14ac:dyDescent="0.25">
      <c r="B17" s="85" t="s">
        <v>164</v>
      </c>
      <c r="C17" s="103">
        <v>15.954160438465371</v>
      </c>
      <c r="D17" s="103">
        <v>21.245640259093175</v>
      </c>
      <c r="E17" s="103">
        <v>31.621325361235677</v>
      </c>
      <c r="F17" s="103">
        <v>19.872446437468859</v>
      </c>
      <c r="G17" s="104">
        <v>11.30642750373692</v>
      </c>
      <c r="I17" s="28"/>
      <c r="K17" s="28"/>
      <c r="L17" s="65"/>
      <c r="M17" s="26"/>
      <c r="N17" s="26"/>
      <c r="O17" s="65"/>
    </row>
    <row r="18" spans="2:15" x14ac:dyDescent="0.25">
      <c r="I18" s="28"/>
      <c r="K18" s="28"/>
      <c r="L18" s="65"/>
      <c r="M18" s="26"/>
      <c r="N18" s="26"/>
      <c r="O18" s="65"/>
    </row>
    <row r="19" spans="2:15" x14ac:dyDescent="0.25">
      <c r="B19" s="74" t="s">
        <v>152</v>
      </c>
      <c r="L19" s="65"/>
      <c r="M19" s="65"/>
      <c r="N19" s="65"/>
      <c r="O19" s="65"/>
    </row>
    <row r="20" spans="2:15" x14ac:dyDescent="0.25">
      <c r="L20" s="65"/>
      <c r="M20" s="65"/>
      <c r="N20" s="65"/>
      <c r="O20" s="65"/>
    </row>
    <row r="21" spans="2:15" x14ac:dyDescent="0.25">
      <c r="L21" s="65"/>
      <c r="M21" s="65"/>
      <c r="N21" s="65"/>
      <c r="O21" s="65"/>
    </row>
    <row r="26" spans="2:15" x14ac:dyDescent="0.25">
      <c r="K26" s="28"/>
      <c r="L26" s="28"/>
      <c r="M26" s="28"/>
    </row>
    <row r="27" spans="2:15" x14ac:dyDescent="0.25">
      <c r="K27" s="26"/>
      <c r="L27" s="26"/>
      <c r="M27" s="28"/>
    </row>
    <row r="28" spans="2:15" x14ac:dyDescent="0.25">
      <c r="K28" s="26"/>
      <c r="L28" s="26"/>
      <c r="M28" s="28"/>
    </row>
    <row r="29" spans="2:15" x14ac:dyDescent="0.25">
      <c r="K29" s="26"/>
      <c r="L29" s="26"/>
      <c r="M29" s="28"/>
    </row>
    <row r="30" spans="2:15" x14ac:dyDescent="0.25">
      <c r="K30" s="26"/>
      <c r="L30" s="26"/>
      <c r="M30" s="28"/>
    </row>
    <row r="31" spans="2:15" x14ac:dyDescent="0.25">
      <c r="K31" s="26"/>
      <c r="L31" s="26"/>
      <c r="M31" s="28"/>
    </row>
    <row r="32" spans="2:15" x14ac:dyDescent="0.25">
      <c r="K32" s="26"/>
      <c r="L32" s="26"/>
      <c r="M32" s="28"/>
    </row>
    <row r="33" spans="11:13" x14ac:dyDescent="0.25">
      <c r="K33" s="26"/>
      <c r="L33" s="26"/>
      <c r="M33" s="28"/>
    </row>
    <row r="34" spans="11:13" x14ac:dyDescent="0.25">
      <c r="K34" s="26"/>
      <c r="L34" s="26"/>
      <c r="M34" s="28"/>
    </row>
    <row r="35" spans="11:13" x14ac:dyDescent="0.25">
      <c r="K35" s="26"/>
      <c r="L35" s="26"/>
      <c r="M35" s="28"/>
    </row>
    <row r="36" spans="11:13" x14ac:dyDescent="0.25">
      <c r="K36" s="26"/>
      <c r="L36" s="26"/>
      <c r="M36" s="28"/>
    </row>
    <row r="37" spans="11:13" x14ac:dyDescent="0.25">
      <c r="K37" s="26"/>
      <c r="L37" s="26"/>
      <c r="M37" s="28"/>
    </row>
    <row r="38" spans="11:13" x14ac:dyDescent="0.25">
      <c r="K38" s="28"/>
      <c r="L38" s="28"/>
      <c r="M38" s="28"/>
    </row>
  </sheetData>
  <sortState ref="A53:K62">
    <sortCondition descending="1" ref="A53:A62"/>
  </sortState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Deckblatt</vt:lpstr>
      <vt:lpstr>Inhaltsverzeichnis</vt:lpstr>
      <vt:lpstr>zu Abb. 1</vt:lpstr>
      <vt:lpstr>Tabelle 1</vt:lpstr>
      <vt:lpstr>zu Abb. 2</vt:lpstr>
      <vt:lpstr>zu Abb. 3</vt:lpstr>
      <vt:lpstr>zu Abb. 4</vt:lpstr>
      <vt:lpstr>zu Abb. 5</vt:lpstr>
      <vt:lpstr>zu Abb. 6</vt:lpstr>
      <vt:lpstr>zu Abb. 7</vt:lpstr>
      <vt:lpstr>Tabelle 2</vt:lpstr>
      <vt:lpstr>Tabelle 3</vt:lpstr>
      <vt:lpstr>zu Abb. 8</vt:lpstr>
      <vt:lpstr>zu Abb. 9</vt:lpstr>
      <vt:lpstr>Tabelle 5</vt:lpstr>
      <vt:lpstr>zu Abb. 10</vt:lpstr>
      <vt:lpstr>zu Abb. 11</vt:lpstr>
      <vt:lpstr>zu Abb. 12</vt:lpstr>
      <vt:lpstr>Tabelle 6 und Abb. 13</vt:lpstr>
    </vt:vector>
  </TitlesOfParts>
  <Company>Bundesamt für Migration und Flüchtlinge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H609</dc:creator>
  <cp:lastModifiedBy>Hess, Barbara, FIII</cp:lastModifiedBy>
  <cp:lastPrinted>2020-03-25T13:51:03Z</cp:lastPrinted>
  <dcterms:created xsi:type="dcterms:W3CDTF">2018-12-10T15:47:16Z</dcterms:created>
  <dcterms:modified xsi:type="dcterms:W3CDTF">2022-05-24T10:14:50Z</dcterms:modified>
</cp:coreProperties>
</file>